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370" tabRatio="500"/>
  </bookViews>
  <sheets>
    <sheet name="배부수량" sheetId="1" r:id="rId1"/>
    <sheet name="포스터 배부 기초자료" sheetId="2" r:id="rId2"/>
  </sheets>
  <calcPr calcId="125725"/>
</workbook>
</file>

<file path=xl/calcChain.xml><?xml version="1.0" encoding="utf-8"?>
<calcChain xmlns="http://schemas.openxmlformats.org/spreadsheetml/2006/main">
  <c r="G17" i="2"/>
  <c r="E17"/>
  <c r="C17"/>
  <c r="B17"/>
  <c r="I16"/>
  <c r="D16"/>
  <c r="D15"/>
  <c r="I15" s="1"/>
  <c r="H14"/>
  <c r="F14"/>
  <c r="D14"/>
  <c r="H13"/>
  <c r="F13"/>
  <c r="D13"/>
  <c r="H12"/>
  <c r="F12"/>
  <c r="D12"/>
  <c r="I12" s="1"/>
  <c r="H11"/>
  <c r="F11"/>
  <c r="D11"/>
  <c r="H10"/>
  <c r="F10"/>
  <c r="D10"/>
  <c r="H9"/>
  <c r="F9"/>
  <c r="D9"/>
  <c r="H8"/>
  <c r="F8"/>
  <c r="D8"/>
  <c r="I8" s="1"/>
  <c r="H7"/>
  <c r="F7"/>
  <c r="D7"/>
  <c r="H6"/>
  <c r="F6"/>
  <c r="F17" s="1"/>
  <c r="D6"/>
  <c r="G19" i="1"/>
  <c r="I14" i="2" l="1"/>
  <c r="I9"/>
  <c r="I13"/>
  <c r="I10"/>
  <c r="I7"/>
  <c r="I11"/>
  <c r="H17"/>
  <c r="D17"/>
  <c r="I6"/>
  <c r="I17" l="1"/>
</calcChain>
</file>

<file path=xl/comments1.xml><?xml version="1.0" encoding="utf-8"?>
<comments xmlns="http://schemas.openxmlformats.org/spreadsheetml/2006/main">
  <authors>
    <author>김선희</author>
  </authors>
  <commentList>
    <comment ref="G13" authorId="0">
      <text>
        <r>
          <rPr>
            <b/>
            <sz val="9"/>
            <color indexed="81"/>
            <rFont val="돋움"/>
            <family val="3"/>
            <charset val="129"/>
          </rPr>
          <t>일반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별정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시간제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<sst xmlns="http://schemas.openxmlformats.org/spreadsheetml/2006/main" count="86" uniqueCount="81">
  <si>
    <t>서울특별시 광진구 자양로76 동서울우편집중국 3층 한국편지가족</t>
  </si>
  <si>
    <t>광주광역시 광산구 앰코로 11 광주우편집중국 물품배송센터 물품담당</t>
  </si>
  <si>
    <t xml:space="preserve"> * 배부기준 : 청 2부, 각급 관서 1부(별정국,취급국 제외)</t>
  </si>
  <si>
    <t>수량</t>
  </si>
  <si>
    <t xml:space="preserve">  </t>
  </si>
  <si>
    <t>충청남도 계룡시 두마면 사계로 184 대전우편집중국 충청청 물류창고 물품담당</t>
  </si>
  <si>
    <t>서울특별시 광진구 자양로76 동서울우편집중국 지하1층 물품관리지원실 물품담당</t>
  </si>
  <si>
    <t>전라북도 완주군 봉동읍 둔산3로 102 전주우편집중국 물품보급센터 물품담당</t>
  </si>
  <si>
    <t>충청남도 천안시 동남구 양지말 1길 11-14 우정공무원교육원 우체국문화팀</t>
  </si>
  <si>
    <t>부산광역시 강서구 대저로49번길 22 부산우편집중국 지원총괄팀 물품배부담당</t>
  </si>
  <si>
    <t>062-600-4633</t>
  </si>
  <si>
    <t>041-560-5167</t>
  </si>
  <si>
    <t>031-8014-3145</t>
  </si>
  <si>
    <t>우정사업본부(우편사업과)</t>
  </si>
  <si>
    <t>02-3436-7525</t>
  </si>
  <si>
    <t>02-6967-9237</t>
  </si>
  <si>
    <t>033-749-2135</t>
  </si>
  <si>
    <t>064-728-5925</t>
  </si>
  <si>
    <t>051-559-3136</t>
  </si>
  <si>
    <t>02-2086-0836</t>
  </si>
  <si>
    <t>063-240-3623</t>
  </si>
  <si>
    <t>044-200-8256</t>
  </si>
  <si>
    <t>053-940-1454</t>
  </si>
  <si>
    <t>우정공무원교육원</t>
  </si>
  <si>
    <t>한국우편사업진흥원</t>
  </si>
  <si>
    <t>강원지방우정청</t>
  </si>
  <si>
    <t>한국편지가족</t>
  </si>
  <si>
    <t>전북지방우정청</t>
  </si>
  <si>
    <t>제주지방우정청</t>
  </si>
  <si>
    <t>07245</t>
  </si>
  <si>
    <t>05050</t>
  </si>
  <si>
    <t>14442</t>
  </si>
  <si>
    <t>서울지방우정청</t>
  </si>
  <si>
    <t>경인지방우정청</t>
  </si>
  <si>
    <t>경북지방우정청</t>
  </si>
  <si>
    <t>전화번호</t>
  </si>
  <si>
    <t>4급관서</t>
  </si>
  <si>
    <t>전남지방우정청</t>
  </si>
  <si>
    <t>우편번호</t>
  </si>
  <si>
    <t>부산지방우정청</t>
  </si>
  <si>
    <t>5급관서</t>
  </si>
  <si>
    <t>우편정책과</t>
  </si>
  <si>
    <t>07988</t>
  </si>
  <si>
    <t>충청지방우정청</t>
  </si>
  <si>
    <t>국내우편과</t>
  </si>
  <si>
    <t>경기도 부천시 오정로211번길40 부천우편집중국 물품담당</t>
  </si>
  <si>
    <t>김선희</t>
  </si>
  <si>
    <t>홍순선</t>
  </si>
  <si>
    <t>이관민</t>
  </si>
  <si>
    <t>전남청</t>
  </si>
  <si>
    <t>수신처</t>
  </si>
  <si>
    <t>총계</t>
  </si>
  <si>
    <t>강원청</t>
  </si>
  <si>
    <t>계</t>
  </si>
  <si>
    <t>담당자</t>
  </si>
  <si>
    <t>경북청</t>
  </si>
  <si>
    <t>제주청</t>
  </si>
  <si>
    <t>충청청</t>
  </si>
  <si>
    <t>주소</t>
  </si>
  <si>
    <t>전북청</t>
  </si>
  <si>
    <t>부산청</t>
  </si>
  <si>
    <t>구분</t>
  </si>
  <si>
    <t>청</t>
  </si>
  <si>
    <t>관서</t>
  </si>
  <si>
    <t>서울청</t>
  </si>
  <si>
    <t>김선우</t>
  </si>
  <si>
    <t>경인청</t>
  </si>
  <si>
    <t>강원도 원주시 이화1길 27 원주우편집중국 물품관리실 물품담당</t>
  </si>
  <si>
    <t>세종특별자치시 도움5로 19 (어진동) 우정사업본부 우편사업과</t>
  </si>
  <si>
    <t>제주특별자치도 제주시 1100로 3307 제주우편집중국 물품담당</t>
  </si>
  <si>
    <t>서울특별시 영등포구 영중로83 한국우편사업진흥원 7층 우정문화팀</t>
  </si>
  <si>
    <t>대구광역시 북구 유통단지로 115 대구우편집중국 물품담당</t>
  </si>
  <si>
    <t>경기도 성남시 분당구 분당대로 57 성남우편집중국 물품담당</t>
  </si>
  <si>
    <t>부천집:165, 성남집:139</t>
    <phoneticPr fontId="9" type="noConversion"/>
  </si>
  <si>
    <t>주지현</t>
    <phoneticPr fontId="9" type="noConversion"/>
  </si>
  <si>
    <t>042-602-1591</t>
    <phoneticPr fontId="9" type="noConversion"/>
  </si>
  <si>
    <t>2019 편지쓰기 공모전 포스터 배부 수량</t>
    <phoneticPr fontId="9" type="noConversion"/>
  </si>
  <si>
    <t>순번</t>
    <phoneticPr fontId="9" type="noConversion"/>
  </si>
  <si>
    <t>2019 대한민국 편지쓰기 공모전 포스터 배부 기초자료</t>
    <phoneticPr fontId="9" type="noConversion"/>
  </si>
  <si>
    <t>6급관서</t>
    <phoneticPr fontId="9" type="noConversion"/>
  </si>
  <si>
    <r>
      <t xml:space="preserve">포스터 총계
</t>
    </r>
    <r>
      <rPr>
        <b/>
        <sz val="11"/>
        <color rgb="FFFF0000"/>
        <rFont val="맑은 고딕"/>
        <family val="3"/>
        <charset val="129"/>
        <scheme val="minor"/>
      </rPr>
      <t>(여분포함)</t>
    </r>
    <phoneticPr fontId="9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</si>
</sst>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_-;\-* #,##0.0_-;_-* &quot;-&quot;_-;_-@_-"/>
    <numFmt numFmtId="177" formatCode="[&lt;=0]####\-####;\(0##\)\ ####\-####"/>
  </numFmts>
  <fonts count="18">
    <font>
      <sz val="11"/>
      <color rgb="FF000000"/>
      <name val="돋움"/>
    </font>
    <font>
      <sz val="1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000000"/>
      <name val="HY견고딕"/>
      <family val="1"/>
      <charset val="129"/>
    </font>
    <font>
      <b/>
      <sz val="11"/>
      <name val="HY견고딕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41" fontId="8" fillId="0" borderId="0"/>
    <xf numFmtId="41" fontId="8" fillId="0" borderId="0">
      <alignment vertical="center"/>
    </xf>
  </cellStyleXfs>
  <cellXfs count="58"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justify" vertical="center"/>
    </xf>
    <xf numFmtId="0" fontId="2" fillId="0" borderId="0" xfId="0" applyNumberFormat="1" applyFont="1">
      <alignment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shrinkToFi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shrinkToFit="1"/>
    </xf>
    <xf numFmtId="3" fontId="2" fillId="0" borderId="1" xfId="0" applyNumberFormat="1" applyFont="1" applyFill="1" applyBorder="1" applyAlignment="1" applyProtection="1">
      <alignment horizontal="right" vertical="center" indent="1" shrinkToFit="1"/>
    </xf>
    <xf numFmtId="3" fontId="2" fillId="0" borderId="5" xfId="0" applyNumberFormat="1" applyFont="1" applyFill="1" applyBorder="1" applyAlignment="1" applyProtection="1">
      <alignment horizontal="right" vertical="center" indent="1" shrinkToFit="1"/>
    </xf>
    <xf numFmtId="3" fontId="3" fillId="2" borderId="6" xfId="0" applyNumberFormat="1" applyFont="1" applyFill="1" applyBorder="1" applyAlignment="1" applyProtection="1">
      <alignment horizontal="right" vertical="center" indent="1" shrinkToFit="1"/>
    </xf>
    <xf numFmtId="0" fontId="8" fillId="0" borderId="0" xfId="1" applyNumberFormat="1">
      <alignment vertical="center"/>
    </xf>
    <xf numFmtId="0" fontId="8" fillId="0" borderId="0" xfId="1" applyNumberFormat="1" applyAlignment="1"/>
    <xf numFmtId="0" fontId="8" fillId="0" borderId="0" xfId="1" applyNumberFormat="1" applyAlignment="1"/>
    <xf numFmtId="0" fontId="0" fillId="0" borderId="0" xfId="1" applyNumberFormat="1" applyFont="1">
      <alignment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3" fontId="6" fillId="0" borderId="1" xfId="0" applyNumberFormat="1" applyFont="1" applyFill="1" applyBorder="1" applyAlignment="1" applyProtection="1">
      <alignment horizontal="right" vertical="center" indent="1" shrinkToFit="1"/>
    </xf>
    <xf numFmtId="0" fontId="7" fillId="0" borderId="0" xfId="1" applyNumberFormat="1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7" xfId="1" applyNumberFormat="1" applyFont="1" applyBorder="1" applyAlignment="1">
      <alignment horizontal="center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vertical="center" wrapText="1"/>
    </xf>
    <xf numFmtId="0" fontId="2" fillId="2" borderId="9" xfId="0" applyNumberFormat="1" applyFont="1" applyFill="1" applyBorder="1" applyAlignment="1" applyProtection="1">
      <alignment vertical="center" wrapText="1"/>
    </xf>
    <xf numFmtId="49" fontId="12" fillId="0" borderId="1" xfId="1" applyNumberFormat="1" applyFont="1" applyBorder="1" applyAlignment="1">
      <alignment horizontal="center"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12" xfId="0" applyNumberFormat="1" applyFont="1" applyFill="1" applyBorder="1" applyAlignment="1" applyProtection="1">
      <alignment vertical="center" wrapText="1"/>
    </xf>
    <xf numFmtId="3" fontId="2" fillId="0" borderId="12" xfId="0" applyNumberFormat="1" applyFont="1" applyFill="1" applyBorder="1" applyAlignment="1" applyProtection="1">
      <alignment horizontal="center" vertical="center" shrinkToFit="1"/>
    </xf>
    <xf numFmtId="3" fontId="6" fillId="0" borderId="12" xfId="0" applyNumberFormat="1" applyFont="1" applyFill="1" applyBorder="1" applyAlignment="1" applyProtection="1">
      <alignment horizontal="center" vertical="center" shrinkToFit="1"/>
    </xf>
    <xf numFmtId="3" fontId="3" fillId="2" borderId="13" xfId="0" applyNumberFormat="1" applyFont="1" applyFill="1" applyBorder="1" applyAlignment="1" applyProtection="1">
      <alignment horizontal="center" vertical="center" shrinkToFit="1"/>
    </xf>
    <xf numFmtId="0" fontId="4" fillId="0" borderId="2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0" fillId="0" borderId="16" xfId="1" applyNumberFormat="1" applyFont="1" applyBorder="1" applyAlignment="1">
      <alignment horizontal="center" vertical="center"/>
    </xf>
    <xf numFmtId="0" fontId="8" fillId="0" borderId="17" xfId="1" applyNumberFormat="1" applyBorder="1" applyAlignment="1">
      <alignment horizontal="center" vertical="center"/>
    </xf>
    <xf numFmtId="0" fontId="8" fillId="0" borderId="18" xfId="1" applyNumberFormat="1" applyBorder="1" applyAlignment="1">
      <alignment horizontal="center" vertical="center"/>
    </xf>
    <xf numFmtId="0" fontId="4" fillId="3" borderId="10" xfId="1" applyNumberFormat="1" applyFont="1" applyFill="1" applyBorder="1" applyAlignment="1">
      <alignment horizontal="center" vertical="center"/>
    </xf>
    <xf numFmtId="0" fontId="4" fillId="3" borderId="9" xfId="1" applyNumberFormat="1" applyFont="1" applyFill="1" applyBorder="1" applyAlignment="1">
      <alignment horizontal="center" vertical="center" shrinkToFit="1"/>
    </xf>
    <xf numFmtId="0" fontId="4" fillId="3" borderId="9" xfId="2" applyNumberFormat="1" applyFont="1" applyFill="1" applyBorder="1" applyAlignment="1">
      <alignment horizontal="center" vertical="center" shrinkToFit="1"/>
    </xf>
    <xf numFmtId="176" fontId="4" fillId="3" borderId="9" xfId="2" applyNumberFormat="1" applyFont="1" applyFill="1" applyBorder="1" applyAlignment="1">
      <alignment horizontal="center" vertical="center" shrinkToFit="1"/>
    </xf>
    <xf numFmtId="177" fontId="4" fillId="3" borderId="9" xfId="2" applyNumberFormat="1" applyFont="1" applyFill="1" applyBorder="1" applyAlignment="1">
      <alignment horizontal="center" vertical="center" shrinkToFit="1"/>
    </xf>
    <xf numFmtId="41" fontId="14" fillId="4" borderId="12" xfId="3" applyNumberFormat="1" applyFont="1" applyFill="1" applyBorder="1" applyAlignment="1">
      <alignment vertical="center"/>
    </xf>
    <xf numFmtId="41" fontId="15" fillId="4" borderId="14" xfId="3" applyNumberFormat="1" applyFont="1" applyFill="1" applyBorder="1" applyAlignment="1">
      <alignment vertical="center"/>
    </xf>
    <xf numFmtId="41" fontId="15" fillId="4" borderId="12" xfId="3" applyNumberFormat="1" applyFont="1" applyFill="1" applyBorder="1" applyAlignment="1">
      <alignment vertical="center"/>
    </xf>
    <xf numFmtId="41" fontId="14" fillId="4" borderId="13" xfId="3" applyNumberFormat="1" applyFont="1" applyFill="1" applyBorder="1" applyAlignment="1">
      <alignment vertical="center"/>
    </xf>
    <xf numFmtId="0" fontId="16" fillId="4" borderId="11" xfId="1" applyNumberFormat="1" applyFont="1" applyFill="1" applyBorder="1" applyAlignment="1">
      <alignment horizontal="center" vertical="center" wrapText="1"/>
    </xf>
  </cellXfs>
  <cellStyles count="4">
    <cellStyle name="쉼표 [0] 2" xfId="3"/>
    <cellStyle name="쉼표 [0] 4 3" xfId="2"/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2:G25"/>
  <sheetViews>
    <sheetView tabSelected="1" zoomScaleNormal="100" workbookViewId="0">
      <selection activeCell="A2" sqref="A2:G2"/>
    </sheetView>
  </sheetViews>
  <sheetFormatPr defaultColWidth="8.88671875" defaultRowHeight="24.95" customHeight="1"/>
  <cols>
    <col min="1" max="1" width="8.88671875" style="11"/>
    <col min="2" max="2" width="21.88671875" style="11" bestFit="1" customWidth="1"/>
    <col min="3" max="3" width="8.88671875" style="11"/>
    <col min="4" max="4" width="64.77734375" style="11" bestFit="1" customWidth="1"/>
    <col min="5" max="5" width="8.88671875" style="11" customWidth="1"/>
    <col min="6" max="6" width="12.6640625" style="11" bestFit="1" customWidth="1"/>
    <col min="7" max="7" width="14.5546875" style="11" customWidth="1"/>
    <col min="8" max="8" width="16.5546875" style="11" bestFit="1" customWidth="1"/>
    <col min="9" max="9" width="10.109375" style="11" bestFit="1" customWidth="1"/>
    <col min="10" max="16384" width="8.88671875" style="11"/>
  </cols>
  <sheetData>
    <row r="2" spans="1:7" ht="33.75" customHeight="1">
      <c r="A2" s="21" t="s">
        <v>76</v>
      </c>
      <c r="B2" s="21"/>
      <c r="C2" s="21"/>
      <c r="D2" s="21"/>
      <c r="E2" s="21"/>
      <c r="F2" s="21"/>
      <c r="G2" s="21"/>
    </row>
    <row r="3" spans="1:7" ht="24.95" customHeight="1" thickBot="1">
      <c r="A3" s="12"/>
      <c r="B3" s="12"/>
      <c r="C3" s="13"/>
      <c r="D3" s="12"/>
      <c r="E3" s="12"/>
      <c r="F3" s="12"/>
      <c r="G3" s="14"/>
    </row>
    <row r="4" spans="1:7" ht="37.5" customHeight="1">
      <c r="A4" s="48" t="s">
        <v>77</v>
      </c>
      <c r="B4" s="49" t="s">
        <v>50</v>
      </c>
      <c r="C4" s="50" t="s">
        <v>38</v>
      </c>
      <c r="D4" s="51" t="s">
        <v>58</v>
      </c>
      <c r="E4" s="51" t="s">
        <v>54</v>
      </c>
      <c r="F4" s="52" t="s">
        <v>35</v>
      </c>
      <c r="G4" s="57" t="s">
        <v>80</v>
      </c>
    </row>
    <row r="5" spans="1:7" ht="24.95" customHeight="1">
      <c r="A5" s="41">
        <v>1</v>
      </c>
      <c r="B5" s="16" t="s">
        <v>32</v>
      </c>
      <c r="C5" s="17" t="s">
        <v>42</v>
      </c>
      <c r="D5" s="16" t="s">
        <v>6</v>
      </c>
      <c r="E5" s="16"/>
      <c r="F5" s="16" t="s">
        <v>15</v>
      </c>
      <c r="G5" s="53">
        <v>250</v>
      </c>
    </row>
    <row r="6" spans="1:7" ht="24.95" customHeight="1">
      <c r="A6" s="42">
        <v>2</v>
      </c>
      <c r="B6" s="22" t="s">
        <v>33</v>
      </c>
      <c r="C6" s="31" t="s">
        <v>31</v>
      </c>
      <c r="D6" s="32" t="s">
        <v>45</v>
      </c>
      <c r="E6" s="33" t="s">
        <v>65</v>
      </c>
      <c r="F6" s="33" t="s">
        <v>12</v>
      </c>
      <c r="G6" s="54">
        <v>200</v>
      </c>
    </row>
    <row r="7" spans="1:7" ht="24.95" customHeight="1">
      <c r="A7" s="43"/>
      <c r="B7" s="23"/>
      <c r="C7" s="32">
        <v>13636</v>
      </c>
      <c r="D7" s="32" t="s">
        <v>72</v>
      </c>
      <c r="E7" s="34"/>
      <c r="F7" s="34"/>
      <c r="G7" s="55">
        <v>150</v>
      </c>
    </row>
    <row r="8" spans="1:7" ht="24.95" customHeight="1">
      <c r="A8" s="41">
        <v>3</v>
      </c>
      <c r="B8" s="16" t="s">
        <v>39</v>
      </c>
      <c r="C8" s="32">
        <v>46700</v>
      </c>
      <c r="D8" s="32" t="s">
        <v>9</v>
      </c>
      <c r="E8" s="32"/>
      <c r="F8" s="32" t="s">
        <v>18</v>
      </c>
      <c r="G8" s="55">
        <v>350</v>
      </c>
    </row>
    <row r="9" spans="1:7" ht="24.95" customHeight="1">
      <c r="A9" s="41">
        <v>4</v>
      </c>
      <c r="B9" s="16" t="s">
        <v>43</v>
      </c>
      <c r="C9" s="32">
        <v>32840</v>
      </c>
      <c r="D9" s="32" t="s">
        <v>5</v>
      </c>
      <c r="E9" s="35" t="s">
        <v>74</v>
      </c>
      <c r="F9" s="35" t="s">
        <v>75</v>
      </c>
      <c r="G9" s="55">
        <v>300</v>
      </c>
    </row>
    <row r="10" spans="1:7" ht="24.95" customHeight="1">
      <c r="A10" s="41">
        <v>5</v>
      </c>
      <c r="B10" s="16" t="s">
        <v>37</v>
      </c>
      <c r="C10" s="32">
        <v>62278</v>
      </c>
      <c r="D10" s="32" t="s">
        <v>1</v>
      </c>
      <c r="E10" s="32"/>
      <c r="F10" s="32" t="s">
        <v>10</v>
      </c>
      <c r="G10" s="55">
        <v>250</v>
      </c>
    </row>
    <row r="11" spans="1:7" ht="24.95" customHeight="1">
      <c r="A11" s="41">
        <v>6</v>
      </c>
      <c r="B11" s="16" t="s">
        <v>34</v>
      </c>
      <c r="C11" s="32">
        <v>41504</v>
      </c>
      <c r="D11" s="32" t="s">
        <v>71</v>
      </c>
      <c r="E11" s="32"/>
      <c r="F11" s="32" t="s">
        <v>22</v>
      </c>
      <c r="G11" s="55">
        <v>300</v>
      </c>
    </row>
    <row r="12" spans="1:7" ht="24.95" customHeight="1">
      <c r="A12" s="41">
        <v>7</v>
      </c>
      <c r="B12" s="16" t="s">
        <v>27</v>
      </c>
      <c r="C12" s="32">
        <v>55316</v>
      </c>
      <c r="D12" s="32" t="s">
        <v>7</v>
      </c>
      <c r="E12" s="32"/>
      <c r="F12" s="32" t="s">
        <v>20</v>
      </c>
      <c r="G12" s="55">
        <v>150</v>
      </c>
    </row>
    <row r="13" spans="1:7" ht="24.95" customHeight="1">
      <c r="A13" s="41">
        <v>8</v>
      </c>
      <c r="B13" s="16" t="s">
        <v>25</v>
      </c>
      <c r="C13" s="32">
        <v>26475</v>
      </c>
      <c r="D13" s="32" t="s">
        <v>67</v>
      </c>
      <c r="E13" s="32"/>
      <c r="F13" s="32" t="s">
        <v>16</v>
      </c>
      <c r="G13" s="55">
        <v>150</v>
      </c>
    </row>
    <row r="14" spans="1:7" ht="24.95" customHeight="1">
      <c r="A14" s="41">
        <v>9</v>
      </c>
      <c r="B14" s="16" t="s">
        <v>28</v>
      </c>
      <c r="C14" s="32">
        <v>63087</v>
      </c>
      <c r="D14" s="32" t="s">
        <v>69</v>
      </c>
      <c r="E14" s="32"/>
      <c r="F14" s="32" t="s">
        <v>17</v>
      </c>
      <c r="G14" s="55">
        <v>50</v>
      </c>
    </row>
    <row r="15" spans="1:7" ht="24.95" customHeight="1">
      <c r="A15" s="44">
        <v>10</v>
      </c>
      <c r="B15" s="15" t="s">
        <v>13</v>
      </c>
      <c r="C15" s="16">
        <v>30114</v>
      </c>
      <c r="D15" s="16" t="s">
        <v>68</v>
      </c>
      <c r="E15" s="16"/>
      <c r="F15" s="16" t="s">
        <v>21</v>
      </c>
      <c r="G15" s="53">
        <v>5</v>
      </c>
    </row>
    <row r="16" spans="1:7" ht="24.95" customHeight="1">
      <c r="A16" s="41">
        <v>11</v>
      </c>
      <c r="B16" s="15" t="s">
        <v>23</v>
      </c>
      <c r="C16" s="16">
        <v>31068</v>
      </c>
      <c r="D16" s="16" t="s">
        <v>8</v>
      </c>
      <c r="E16" s="16" t="s">
        <v>46</v>
      </c>
      <c r="F16" s="16" t="s">
        <v>11</v>
      </c>
      <c r="G16" s="53">
        <v>20</v>
      </c>
    </row>
    <row r="17" spans="1:7" ht="24.95" customHeight="1">
      <c r="A17" s="41">
        <v>12</v>
      </c>
      <c r="B17" s="15" t="s">
        <v>24</v>
      </c>
      <c r="C17" s="17" t="s">
        <v>29</v>
      </c>
      <c r="D17" s="16" t="s">
        <v>70</v>
      </c>
      <c r="E17" s="16" t="s">
        <v>48</v>
      </c>
      <c r="F17" s="16" t="s">
        <v>19</v>
      </c>
      <c r="G17" s="53">
        <v>775</v>
      </c>
    </row>
    <row r="18" spans="1:7" ht="24.95" customHeight="1">
      <c r="A18" s="41">
        <v>13</v>
      </c>
      <c r="B18" s="15" t="s">
        <v>26</v>
      </c>
      <c r="C18" s="17" t="s">
        <v>30</v>
      </c>
      <c r="D18" s="16" t="s">
        <v>0</v>
      </c>
      <c r="E18" s="16" t="s">
        <v>47</v>
      </c>
      <c r="F18" s="16" t="s">
        <v>14</v>
      </c>
      <c r="G18" s="53">
        <v>50</v>
      </c>
    </row>
    <row r="19" spans="1:7" ht="24.95" customHeight="1" thickBot="1">
      <c r="A19" s="45" t="s">
        <v>51</v>
      </c>
      <c r="B19" s="46"/>
      <c r="C19" s="46"/>
      <c r="D19" s="46"/>
      <c r="E19" s="46"/>
      <c r="F19" s="47"/>
      <c r="G19" s="56">
        <f>SUM(G5:G18)</f>
        <v>3000</v>
      </c>
    </row>
    <row r="21" spans="1:7" ht="24.95" customHeight="1">
      <c r="D21" s="18"/>
    </row>
    <row r="23" spans="1:7" ht="24.95" customHeight="1">
      <c r="D23" s="14"/>
    </row>
    <row r="25" spans="1:7" ht="24.95" customHeight="1">
      <c r="D25" s="14"/>
    </row>
  </sheetData>
  <mergeCells count="6">
    <mergeCell ref="A19:F19"/>
    <mergeCell ref="A2:G2"/>
    <mergeCell ref="A6:A7"/>
    <mergeCell ref="B6:B7"/>
    <mergeCell ref="E6:E7"/>
    <mergeCell ref="F6:F7"/>
  </mergeCells>
  <phoneticPr fontId="9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8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2:J19"/>
  <sheetViews>
    <sheetView showGridLines="0" zoomScaleNormal="100" workbookViewId="0">
      <selection activeCell="A2" sqref="A2:I2"/>
    </sheetView>
  </sheetViews>
  <sheetFormatPr defaultColWidth="8.88671875" defaultRowHeight="24.95" customHeight="1"/>
  <cols>
    <col min="1" max="1" width="9.77734375" customWidth="1"/>
    <col min="2" max="2" width="6.77734375" customWidth="1"/>
    <col min="3" max="6" width="7.77734375" customWidth="1"/>
    <col min="7" max="8" width="9.33203125" customWidth="1"/>
    <col min="9" max="9" width="11.88671875" customWidth="1"/>
    <col min="10" max="11" width="0" hidden="1" customWidth="1"/>
  </cols>
  <sheetData>
    <row r="2" spans="1:10" ht="31.5" customHeight="1">
      <c r="A2" s="26" t="s">
        <v>78</v>
      </c>
      <c r="B2" s="26"/>
      <c r="C2" s="26"/>
      <c r="D2" s="26"/>
      <c r="E2" s="26"/>
      <c r="F2" s="26"/>
      <c r="G2" s="26"/>
      <c r="H2" s="26"/>
      <c r="I2" s="26"/>
    </row>
    <row r="3" spans="1:10" ht="24.95" customHeight="1" thickBot="1">
      <c r="A3" s="1" t="s">
        <v>4</v>
      </c>
    </row>
    <row r="4" spans="1:10" s="2" customFormat="1" ht="24.95" customHeight="1">
      <c r="A4" s="27" t="s">
        <v>61</v>
      </c>
      <c r="B4" s="25" t="s">
        <v>62</v>
      </c>
      <c r="C4" s="25" t="s">
        <v>36</v>
      </c>
      <c r="D4" s="30"/>
      <c r="E4" s="25" t="s">
        <v>40</v>
      </c>
      <c r="F4" s="30"/>
      <c r="G4" s="25" t="s">
        <v>79</v>
      </c>
      <c r="H4" s="30"/>
      <c r="I4" s="36" t="s">
        <v>53</v>
      </c>
    </row>
    <row r="5" spans="1:10" s="2" customFormat="1" ht="24.95" customHeight="1">
      <c r="A5" s="28"/>
      <c r="B5" s="29"/>
      <c r="C5" s="3" t="s">
        <v>63</v>
      </c>
      <c r="D5" s="3" t="s">
        <v>3</v>
      </c>
      <c r="E5" s="3" t="s">
        <v>63</v>
      </c>
      <c r="F5" s="3" t="s">
        <v>3</v>
      </c>
      <c r="G5" s="3" t="s">
        <v>63</v>
      </c>
      <c r="H5" s="3" t="s">
        <v>3</v>
      </c>
      <c r="I5" s="37"/>
    </row>
    <row r="6" spans="1:10" s="2" customFormat="1" ht="24.95" customHeight="1">
      <c r="A6" s="4" t="s">
        <v>64</v>
      </c>
      <c r="B6" s="8">
        <v>2</v>
      </c>
      <c r="C6" s="8">
        <v>25</v>
      </c>
      <c r="D6" s="8">
        <f t="shared" ref="D6:D16" si="0">C6*1</f>
        <v>25</v>
      </c>
      <c r="E6" s="8">
        <v>19</v>
      </c>
      <c r="F6" s="8">
        <f t="shared" ref="F6:F14" si="1">E6*1</f>
        <v>19</v>
      </c>
      <c r="G6" s="8">
        <v>180</v>
      </c>
      <c r="H6" s="8">
        <f t="shared" ref="H6:H14" si="2">G6*1</f>
        <v>180</v>
      </c>
      <c r="I6" s="38">
        <f t="shared" ref="I6:I16" si="3">B6+D6+F6+H6</f>
        <v>226</v>
      </c>
    </row>
    <row r="7" spans="1:10" s="2" customFormat="1" ht="24.95" customHeight="1">
      <c r="A7" s="19" t="s">
        <v>66</v>
      </c>
      <c r="B7" s="20">
        <v>2</v>
      </c>
      <c r="C7" s="20">
        <v>37</v>
      </c>
      <c r="D7" s="20">
        <f t="shared" si="0"/>
        <v>37</v>
      </c>
      <c r="E7" s="20">
        <v>25</v>
      </c>
      <c r="F7" s="20">
        <f t="shared" si="1"/>
        <v>25</v>
      </c>
      <c r="G7" s="20">
        <v>240</v>
      </c>
      <c r="H7" s="20">
        <f t="shared" si="2"/>
        <v>240</v>
      </c>
      <c r="I7" s="39">
        <f t="shared" si="3"/>
        <v>304</v>
      </c>
      <c r="J7" s="2" t="s">
        <v>73</v>
      </c>
    </row>
    <row r="8" spans="1:10" s="2" customFormat="1" ht="24.95" customHeight="1">
      <c r="A8" s="4" t="s">
        <v>60</v>
      </c>
      <c r="B8" s="8">
        <v>2</v>
      </c>
      <c r="C8" s="8">
        <v>23</v>
      </c>
      <c r="D8" s="8">
        <f t="shared" si="0"/>
        <v>23</v>
      </c>
      <c r="E8" s="8">
        <v>26</v>
      </c>
      <c r="F8" s="8">
        <f t="shared" si="1"/>
        <v>26</v>
      </c>
      <c r="G8" s="8">
        <v>252</v>
      </c>
      <c r="H8" s="8">
        <f t="shared" si="2"/>
        <v>252</v>
      </c>
      <c r="I8" s="38">
        <f t="shared" si="3"/>
        <v>303</v>
      </c>
    </row>
    <row r="9" spans="1:10" s="2" customFormat="1" ht="24.95" customHeight="1">
      <c r="A9" s="4" t="s">
        <v>57</v>
      </c>
      <c r="B9" s="8">
        <v>2</v>
      </c>
      <c r="C9" s="8">
        <v>17</v>
      </c>
      <c r="D9" s="8">
        <f t="shared" si="0"/>
        <v>17</v>
      </c>
      <c r="E9" s="8">
        <v>22</v>
      </c>
      <c r="F9" s="8">
        <f t="shared" si="1"/>
        <v>22</v>
      </c>
      <c r="G9" s="8">
        <v>227</v>
      </c>
      <c r="H9" s="8">
        <f t="shared" si="2"/>
        <v>227</v>
      </c>
      <c r="I9" s="38">
        <f t="shared" si="3"/>
        <v>268</v>
      </c>
    </row>
    <row r="10" spans="1:10" s="2" customFormat="1" ht="24.95" customHeight="1">
      <c r="A10" s="4" t="s">
        <v>49</v>
      </c>
      <c r="B10" s="8">
        <v>2</v>
      </c>
      <c r="C10" s="8">
        <v>11</v>
      </c>
      <c r="D10" s="8">
        <f t="shared" si="0"/>
        <v>11</v>
      </c>
      <c r="E10" s="8">
        <v>23</v>
      </c>
      <c r="F10" s="8">
        <f t="shared" si="1"/>
        <v>23</v>
      </c>
      <c r="G10" s="8">
        <v>185</v>
      </c>
      <c r="H10" s="8">
        <f t="shared" si="2"/>
        <v>185</v>
      </c>
      <c r="I10" s="38">
        <f t="shared" si="3"/>
        <v>221</v>
      </c>
    </row>
    <row r="11" spans="1:10" s="2" customFormat="1" ht="24.95" customHeight="1">
      <c r="A11" s="4" t="s">
        <v>55</v>
      </c>
      <c r="B11" s="8">
        <v>2</v>
      </c>
      <c r="C11" s="8">
        <v>14</v>
      </c>
      <c r="D11" s="8">
        <f t="shared" si="0"/>
        <v>14</v>
      </c>
      <c r="E11" s="8">
        <v>25</v>
      </c>
      <c r="F11" s="8">
        <f t="shared" si="1"/>
        <v>25</v>
      </c>
      <c r="G11" s="8">
        <v>209</v>
      </c>
      <c r="H11" s="8">
        <f t="shared" si="2"/>
        <v>209</v>
      </c>
      <c r="I11" s="38">
        <f t="shared" si="3"/>
        <v>250</v>
      </c>
    </row>
    <row r="12" spans="1:10" s="2" customFormat="1" ht="24.95" customHeight="1">
      <c r="A12" s="4" t="s">
        <v>59</v>
      </c>
      <c r="B12" s="8">
        <v>2</v>
      </c>
      <c r="C12" s="8">
        <v>7</v>
      </c>
      <c r="D12" s="8">
        <f t="shared" si="0"/>
        <v>7</v>
      </c>
      <c r="E12" s="8">
        <v>12</v>
      </c>
      <c r="F12" s="8">
        <f t="shared" si="1"/>
        <v>12</v>
      </c>
      <c r="G12" s="8">
        <v>94</v>
      </c>
      <c r="H12" s="8">
        <f t="shared" si="2"/>
        <v>94</v>
      </c>
      <c r="I12" s="38">
        <f t="shared" si="3"/>
        <v>115</v>
      </c>
    </row>
    <row r="13" spans="1:10" s="2" customFormat="1" ht="24.95" customHeight="1">
      <c r="A13" s="19" t="s">
        <v>52</v>
      </c>
      <c r="B13" s="20">
        <v>2</v>
      </c>
      <c r="C13" s="20">
        <v>5</v>
      </c>
      <c r="D13" s="20">
        <f t="shared" si="0"/>
        <v>5</v>
      </c>
      <c r="E13" s="20">
        <v>14</v>
      </c>
      <c r="F13" s="20">
        <f t="shared" si="1"/>
        <v>14</v>
      </c>
      <c r="G13" s="20">
        <v>144</v>
      </c>
      <c r="H13" s="20">
        <f t="shared" si="2"/>
        <v>144</v>
      </c>
      <c r="I13" s="39">
        <f t="shared" si="3"/>
        <v>165</v>
      </c>
    </row>
    <row r="14" spans="1:10" s="2" customFormat="1" ht="24.95" customHeight="1">
      <c r="A14" s="4" t="s">
        <v>56</v>
      </c>
      <c r="B14" s="8">
        <v>2</v>
      </c>
      <c r="C14" s="8">
        <v>1</v>
      </c>
      <c r="D14" s="8">
        <f t="shared" si="0"/>
        <v>1</v>
      </c>
      <c r="E14" s="8">
        <v>3</v>
      </c>
      <c r="F14" s="8">
        <f t="shared" si="1"/>
        <v>3</v>
      </c>
      <c r="G14" s="8">
        <v>32</v>
      </c>
      <c r="H14" s="8">
        <f t="shared" si="2"/>
        <v>32</v>
      </c>
      <c r="I14" s="38">
        <f t="shared" si="3"/>
        <v>38</v>
      </c>
    </row>
    <row r="15" spans="1:10" s="2" customFormat="1" ht="24.95" customHeight="1">
      <c r="A15" s="5" t="s">
        <v>41</v>
      </c>
      <c r="B15" s="8">
        <v>5</v>
      </c>
      <c r="C15" s="8">
        <v>0</v>
      </c>
      <c r="D15" s="8">
        <f t="shared" si="0"/>
        <v>0</v>
      </c>
      <c r="E15" s="8">
        <v>0</v>
      </c>
      <c r="F15" s="8">
        <v>0</v>
      </c>
      <c r="G15" s="8">
        <v>0</v>
      </c>
      <c r="H15" s="8">
        <v>0</v>
      </c>
      <c r="I15" s="38">
        <f t="shared" si="3"/>
        <v>5</v>
      </c>
    </row>
    <row r="16" spans="1:10" s="2" customFormat="1" ht="24.95" customHeight="1">
      <c r="A16" s="7" t="s">
        <v>44</v>
      </c>
      <c r="B16" s="9">
        <v>5</v>
      </c>
      <c r="C16" s="8">
        <v>0</v>
      </c>
      <c r="D16" s="8">
        <f t="shared" si="0"/>
        <v>0</v>
      </c>
      <c r="E16" s="8">
        <v>0</v>
      </c>
      <c r="F16" s="8">
        <v>0</v>
      </c>
      <c r="G16" s="8">
        <v>0</v>
      </c>
      <c r="H16" s="8">
        <v>0</v>
      </c>
      <c r="I16" s="38">
        <f t="shared" si="3"/>
        <v>5</v>
      </c>
    </row>
    <row r="17" spans="1:9" s="2" customFormat="1" ht="24.95" customHeight="1" thickBot="1">
      <c r="A17" s="6" t="s">
        <v>53</v>
      </c>
      <c r="B17" s="10">
        <f t="shared" ref="B17:I17" si="4">SUM(B6:B16)</f>
        <v>28</v>
      </c>
      <c r="C17" s="10">
        <f t="shared" si="4"/>
        <v>140</v>
      </c>
      <c r="D17" s="10">
        <f t="shared" si="4"/>
        <v>140</v>
      </c>
      <c r="E17" s="10">
        <f t="shared" si="4"/>
        <v>169</v>
      </c>
      <c r="F17" s="10">
        <f t="shared" si="4"/>
        <v>169</v>
      </c>
      <c r="G17" s="10">
        <f t="shared" si="4"/>
        <v>1563</v>
      </c>
      <c r="H17" s="10">
        <f t="shared" si="4"/>
        <v>1563</v>
      </c>
      <c r="I17" s="40">
        <f t="shared" si="4"/>
        <v>1900</v>
      </c>
    </row>
    <row r="18" spans="1:9" s="2" customFormat="1" ht="24.95" customHeight="1">
      <c r="A18" s="24" t="s">
        <v>2</v>
      </c>
      <c r="B18" s="24"/>
      <c r="C18" s="24"/>
      <c r="D18" s="24"/>
      <c r="E18" s="24"/>
      <c r="F18" s="24"/>
      <c r="G18" s="24"/>
      <c r="H18" s="24"/>
      <c r="I18" s="24"/>
    </row>
    <row r="19" spans="1:9" s="2" customFormat="1" ht="24.95" customHeight="1"/>
  </sheetData>
  <mergeCells count="8">
    <mergeCell ref="A18:I18"/>
    <mergeCell ref="I4:I5"/>
    <mergeCell ref="A2:I2"/>
    <mergeCell ref="A4:A5"/>
    <mergeCell ref="B4:B5"/>
    <mergeCell ref="C4:D4"/>
    <mergeCell ref="E4:F4"/>
    <mergeCell ref="G4:H4"/>
  </mergeCells>
  <phoneticPr fontId="9" type="noConversion"/>
  <printOptions horizontalCentered="1"/>
  <pageMargins left="0.39347222447395325" right="0.39347222447395325" top="0.98430556058883667" bottom="0.98430556058883667" header="0.51138889789581299" footer="0.51138889789581299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배부수량</vt:lpstr>
      <vt:lpstr>포스터 배부 기초자료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kpost2009</dc:creator>
  <cp:lastModifiedBy>김선희</cp:lastModifiedBy>
  <cp:revision>31</cp:revision>
  <cp:lastPrinted>2019-08-27T07:30:48Z</cp:lastPrinted>
  <dcterms:created xsi:type="dcterms:W3CDTF">2013-07-01T08:36:41Z</dcterms:created>
  <dcterms:modified xsi:type="dcterms:W3CDTF">2019-08-27T07:33:56Z</dcterms:modified>
</cp:coreProperties>
</file>