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00" windowHeight="13650"/>
  </bookViews>
  <sheets>
    <sheet name="총괄표" sheetId="22" r:id="rId1"/>
    <sheet name="1. 부평우체국" sheetId="15" r:id="rId2"/>
    <sheet name="2. 백령" sheetId="9" r:id="rId3"/>
    <sheet name="3. 남인천" sheetId="23" r:id="rId4"/>
    <sheet name="4. 부천(집)" sheetId="25" r:id="rId5"/>
    <sheet name="5. 성남야탑동" sheetId="28" r:id="rId6"/>
    <sheet name="6. 안산이동" sheetId="10" r:id="rId7"/>
    <sheet name="7. 의정부광적" sheetId="29" r:id="rId8"/>
    <sheet name="8. 구리" sheetId="33" r:id="rId9"/>
    <sheet name="9. 안성죽산" sheetId="32" r:id="rId10"/>
    <sheet name="10. 인천남동" sheetId="30" r:id="rId11"/>
    <sheet name="11. 수원권선동" sheetId="27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1\LA" localSheetId="6">'[1]#REF'!#REF!</definedName>
    <definedName name="_1\LA" localSheetId="8">'[1]#REF'!#REF!</definedName>
    <definedName name="_1\LA" localSheetId="9">'[1]#REF'!#REF!</definedName>
    <definedName name="_1\LA" localSheetId="0">'[1]#REF'!#REF!</definedName>
    <definedName name="_1\LA">'[1]#REF'!#REF!</definedName>
    <definedName name="_10ME" localSheetId="6">'[1]#REF'!#REF!</definedName>
    <definedName name="_10ME" localSheetId="8">'[1]#REF'!#REF!</definedName>
    <definedName name="_10ME" localSheetId="9">'[1]#REF'!#REF!</definedName>
    <definedName name="_10ME" localSheetId="0">'[1]#REF'!#REF!</definedName>
    <definedName name="_10ME">'[1]#REF'!#REF!</definedName>
    <definedName name="_2\MID" localSheetId="6">'[1]#REF'!#REF!</definedName>
    <definedName name="_2\MID" localSheetId="8">'[1]#REF'!#REF!</definedName>
    <definedName name="_2\MID" localSheetId="9">'[1]#REF'!#REF!</definedName>
    <definedName name="_2\MID" localSheetId="0">'[1]#REF'!#REF!</definedName>
    <definedName name="_2\MID">'[1]#REF'!#REF!</definedName>
    <definedName name="_3\SM" localSheetId="6">'[1]#REF'!#REF!</definedName>
    <definedName name="_3\SM" localSheetId="8">'[1]#REF'!#REF!</definedName>
    <definedName name="_3\SM" localSheetId="9">'[1]#REF'!#REF!</definedName>
    <definedName name="_3\SM" localSheetId="0">'[1]#REF'!#REF!</definedName>
    <definedName name="_3\SM">'[1]#REF'!#REF!</definedName>
    <definedName name="_4_0\LA" localSheetId="6">'[1]#REF'!#REF!</definedName>
    <definedName name="_4_0\LA" localSheetId="8">'[1]#REF'!#REF!</definedName>
    <definedName name="_4_0\LA" localSheetId="9">'[1]#REF'!#REF!</definedName>
    <definedName name="_4_0\LA" localSheetId="0">'[1]#REF'!#REF!</definedName>
    <definedName name="_4_0\LA">'[1]#REF'!#REF!</definedName>
    <definedName name="_5_0\MID" localSheetId="6">'[1]#REF'!#REF!</definedName>
    <definedName name="_5_0\MID" localSheetId="8">'[1]#REF'!#REF!</definedName>
    <definedName name="_5_0\MID" localSheetId="9">'[1]#REF'!#REF!</definedName>
    <definedName name="_5_0\MID" localSheetId="0">'[1]#REF'!#REF!</definedName>
    <definedName name="_5_0\MID">'[1]#REF'!#REF!</definedName>
    <definedName name="_6_0\SM" localSheetId="6">'[1]#REF'!#REF!</definedName>
    <definedName name="_6_0\SM" localSheetId="8">'[1]#REF'!#REF!</definedName>
    <definedName name="_6_0\SM" localSheetId="9">'[1]#REF'!#REF!</definedName>
    <definedName name="_6_0\SM" localSheetId="0">'[1]#REF'!#REF!</definedName>
    <definedName name="_6_0\SM">'[1]#REF'!#REF!</definedName>
    <definedName name="_7_0ME" localSheetId="6">'[1]#REF'!#REF!</definedName>
    <definedName name="_7_0ME" localSheetId="8">'[1]#REF'!#REF!</definedName>
    <definedName name="_7_0ME" localSheetId="9">'[1]#REF'!#REF!</definedName>
    <definedName name="_7_0ME" localSheetId="0">'[1]#REF'!#REF!</definedName>
    <definedName name="_7_0ME">'[1]#REF'!#REF!</definedName>
    <definedName name="_8_0ME" localSheetId="6">'[1]#REF'!#REF!</definedName>
    <definedName name="_8_0ME" localSheetId="8">'[1]#REF'!#REF!</definedName>
    <definedName name="_8_0ME" localSheetId="9">'[1]#REF'!#REF!</definedName>
    <definedName name="_8_0ME" localSheetId="0">'[1]#REF'!#REF!</definedName>
    <definedName name="_8_0ME">'[1]#REF'!#REF!</definedName>
    <definedName name="_9ME" localSheetId="6">'[1]#REF'!#REF!</definedName>
    <definedName name="_9ME" localSheetId="8">'[1]#REF'!#REF!</definedName>
    <definedName name="_9ME" localSheetId="9">'[1]#REF'!#REF!</definedName>
    <definedName name="_9ME" localSheetId="0">'[1]#REF'!#REF!</definedName>
    <definedName name="_9ME">'[1]#REF'!#REF!</definedName>
    <definedName name="_B1">'[2]252K444'!$H$21</definedName>
    <definedName name="_B2">'[2]252K444'!$J$21</definedName>
    <definedName name="_BL1">'[2]252K444'!$J$23</definedName>
    <definedName name="_BL2">'[2]252K444'!$D$24</definedName>
    <definedName name="_BL3">'[2]252K444'!$F$24</definedName>
    <definedName name="_BL4">'[2]252K444'!$H$24</definedName>
    <definedName name="_Bu1" localSheetId="6">#REF!</definedName>
    <definedName name="_Bu1" localSheetId="8">#REF!</definedName>
    <definedName name="_Bu1" localSheetId="9">#REF!</definedName>
    <definedName name="_Bu1" localSheetId="0">#REF!</definedName>
    <definedName name="_Bu1">#REF!</definedName>
    <definedName name="_Bu2" localSheetId="6">#REF!</definedName>
    <definedName name="_Bu2" localSheetId="8">#REF!</definedName>
    <definedName name="_Bu2" localSheetId="9">#REF!</definedName>
    <definedName name="_Bu2" localSheetId="0">#REF!</definedName>
    <definedName name="_Bu2">#REF!</definedName>
    <definedName name="_C">'[2]252K444'!$D$22</definedName>
    <definedName name="_E1">'[2]252K444'!$H$22</definedName>
    <definedName name="_E2">'[2]252K444'!$J$22</definedName>
    <definedName name="_Fu1" localSheetId="6">#REF!</definedName>
    <definedName name="_Fu1" localSheetId="8">#REF!</definedName>
    <definedName name="_Fu1" localSheetId="9">#REF!</definedName>
    <definedName name="_Fu1" localSheetId="0">#REF!</definedName>
    <definedName name="_Fu1">#REF!</definedName>
    <definedName name="_Fu2" localSheetId="6">#REF!</definedName>
    <definedName name="_Fu2" localSheetId="8">#REF!</definedName>
    <definedName name="_Fu2" localSheetId="9">#REF!</definedName>
    <definedName name="_Fu2" localSheetId="0">#REF!</definedName>
    <definedName name="_Fu2">#REF!</definedName>
    <definedName name="_H1">'[2]252K444'!$D$23</definedName>
    <definedName name="_H2">'[2]252K444'!$F$23</definedName>
    <definedName name="_H3">'[2]252K444'!$H$23</definedName>
    <definedName name="_Hg1" localSheetId="6">#REF!</definedName>
    <definedName name="_Hg1" localSheetId="8">#REF!</definedName>
    <definedName name="_Hg1" localSheetId="9">#REF!</definedName>
    <definedName name="_Hg1" localSheetId="0">#REF!</definedName>
    <definedName name="_Hg1">#REF!</definedName>
    <definedName name="_Hg2" localSheetId="6">#REF!</definedName>
    <definedName name="_Hg2" localSheetId="8">#REF!</definedName>
    <definedName name="_Hg2" localSheetId="9">#REF!</definedName>
    <definedName name="_Hg2" localSheetId="0">#REF!</definedName>
    <definedName name="_Hg2">#REF!</definedName>
    <definedName name="_hun1" localSheetId="6">[3]설계조건!#REF!</definedName>
    <definedName name="_hun1" localSheetId="8">[3]설계조건!#REF!</definedName>
    <definedName name="_hun1" localSheetId="9">[3]설계조건!#REF!</definedName>
    <definedName name="_hun1" localSheetId="0">[3]설계조건!#REF!</definedName>
    <definedName name="_hun1">[3]설계조건!#REF!</definedName>
    <definedName name="_hun2" localSheetId="6">[3]설계조건!#REF!</definedName>
    <definedName name="_hun2" localSheetId="8">[3]설계조건!#REF!</definedName>
    <definedName name="_hun2" localSheetId="9">[3]설계조건!#REF!</definedName>
    <definedName name="_hun2" localSheetId="0">[3]설계조건!#REF!</definedName>
    <definedName name="_hun2">[3]설계조건!#REF!</definedName>
    <definedName name="_Lg1" localSheetId="6">#REF!</definedName>
    <definedName name="_Lg1" localSheetId="8">#REF!</definedName>
    <definedName name="_Lg1" localSheetId="9">#REF!</definedName>
    <definedName name="_Lg1" localSheetId="0">#REF!</definedName>
    <definedName name="_Lg1">#REF!</definedName>
    <definedName name="_Lg2" localSheetId="6">#REF!</definedName>
    <definedName name="_Lg2" localSheetId="8">#REF!</definedName>
    <definedName name="_Lg2" localSheetId="9">#REF!</definedName>
    <definedName name="_Lg2" localSheetId="0">#REF!</definedName>
    <definedName name="_Lg2">#REF!</definedName>
    <definedName name="_pa1" localSheetId="6">#REF!</definedName>
    <definedName name="_pa1" localSheetId="8">#REF!</definedName>
    <definedName name="_pa1" localSheetId="9">#REF!</definedName>
    <definedName name="_pa1" localSheetId="0">#REF!</definedName>
    <definedName name="_pa1">#REF!</definedName>
    <definedName name="_pa2" localSheetId="6">#REF!</definedName>
    <definedName name="_pa2" localSheetId="8">#REF!</definedName>
    <definedName name="_pa2" localSheetId="9">#REF!</definedName>
    <definedName name="_pa2" localSheetId="0">#REF!</definedName>
    <definedName name="_pa2">#REF!</definedName>
    <definedName name="_qs1" localSheetId="6">[3]설계조건!#REF!</definedName>
    <definedName name="_qs1" localSheetId="8">[3]설계조건!#REF!</definedName>
    <definedName name="_qs1" localSheetId="9">[3]설계조건!#REF!</definedName>
    <definedName name="_qs1" localSheetId="0">[3]설계조건!#REF!</definedName>
    <definedName name="_qs1">[3]설계조건!#REF!</definedName>
    <definedName name="_qs12" localSheetId="6">[3]설계조건!#REF!</definedName>
    <definedName name="_qs12" localSheetId="8">[3]설계조건!#REF!</definedName>
    <definedName name="_qs12" localSheetId="9">[3]설계조건!#REF!</definedName>
    <definedName name="_qs12" localSheetId="0">[3]설계조건!#REF!</definedName>
    <definedName name="_qs12">[3]설계조건!#REF!</definedName>
    <definedName name="_qs2" localSheetId="6">[3]설계조건!#REF!</definedName>
    <definedName name="_qs2" localSheetId="8">[3]설계조건!#REF!</definedName>
    <definedName name="_qs2" localSheetId="9">[3]설계조건!#REF!</definedName>
    <definedName name="_qs2" localSheetId="0">[3]설계조건!#REF!</definedName>
    <definedName name="_qs2">[3]설계조건!#REF!</definedName>
    <definedName name="_qs22" localSheetId="6">[3]설계조건!#REF!</definedName>
    <definedName name="_qs22" localSheetId="8">[3]설계조건!#REF!</definedName>
    <definedName name="_qs22" localSheetId="9">[3]설계조건!#REF!</definedName>
    <definedName name="_qs22" localSheetId="0">[3]설계조건!#REF!</definedName>
    <definedName name="_qs22">[3]설계조건!#REF!</definedName>
    <definedName name="_Sort" localSheetId="6" hidden="1">'[4]8.PILE  (돌출)'!#REF!</definedName>
    <definedName name="_Sort" localSheetId="8" hidden="1">'[4]8.PILE  (돌출)'!#REF!</definedName>
    <definedName name="_Sort" localSheetId="9" hidden="1">'[4]8.PILE  (돌출)'!#REF!</definedName>
    <definedName name="_Sort" localSheetId="0" hidden="1">'[4]8.PILE  (돌출)'!#REF!</definedName>
    <definedName name="_Sort" hidden="1">'[4]8.PILE  (돌출)'!#REF!</definedName>
    <definedName name="_T1" localSheetId="6">'[5]날개벽(좌,우=60도-4개)'!#REF!</definedName>
    <definedName name="_T1" localSheetId="8">'[5]날개벽(좌,우=60도-4개)'!#REF!</definedName>
    <definedName name="_T1" localSheetId="9">'[5]날개벽(좌,우=60도-4개)'!#REF!</definedName>
    <definedName name="_T1" localSheetId="0">'[5]날개벽(좌,우=60도-4개)'!#REF!</definedName>
    <definedName name="_T1">'[5]날개벽(좌,우=60도-4개)'!#REF!</definedName>
    <definedName name="_T2" localSheetId="6">'[5]날개벽(좌,우=60도-4개)'!#REF!</definedName>
    <definedName name="_T2" localSheetId="8">'[5]날개벽(좌,우=60도-4개)'!#REF!</definedName>
    <definedName name="_T2" localSheetId="9">'[5]날개벽(좌,우=60도-4개)'!#REF!</definedName>
    <definedName name="_T2" localSheetId="0">'[5]날개벽(좌,우=60도-4개)'!#REF!</definedName>
    <definedName name="_T2">'[5]날개벽(좌,우=60도-4개)'!#REF!</definedName>
    <definedName name="_Ted1" localSheetId="6">#REF!</definedName>
    <definedName name="_Ted1" localSheetId="8">#REF!</definedName>
    <definedName name="_Ted1" localSheetId="9">#REF!</definedName>
    <definedName name="_Ted1" localSheetId="0">#REF!</definedName>
    <definedName name="_Ted1">#REF!</definedName>
    <definedName name="_Ts1" localSheetId="6">#REF!</definedName>
    <definedName name="_Ts1" localSheetId="8">#REF!</definedName>
    <definedName name="_Ts1" localSheetId="9">#REF!</definedName>
    <definedName name="_Ts1" localSheetId="0">#REF!</definedName>
    <definedName name="_Ts1">#REF!</definedName>
    <definedName name="_Tu1" localSheetId="6">#REF!</definedName>
    <definedName name="_Tu1" localSheetId="8">#REF!</definedName>
    <definedName name="_Tu1" localSheetId="9">#REF!</definedName>
    <definedName name="_Tu1" localSheetId="0">#REF!</definedName>
    <definedName name="_Tu1">#REF!</definedName>
    <definedName name="_Tu2" localSheetId="6">#REF!</definedName>
    <definedName name="_Tu2" localSheetId="8">#REF!</definedName>
    <definedName name="_Tu2" localSheetId="9">#REF!</definedName>
    <definedName name="_Tu2" localSheetId="0">#REF!</definedName>
    <definedName name="_Tu2">#REF!</definedName>
    <definedName name="_wd1" localSheetId="6">[3]설계조건!#REF!</definedName>
    <definedName name="_wd1" localSheetId="8">[3]설계조건!#REF!</definedName>
    <definedName name="_wd1" localSheetId="9">[3]설계조건!#REF!</definedName>
    <definedName name="_wd1" localSheetId="0">[3]설계조건!#REF!</definedName>
    <definedName name="_wd1">[3]설계조건!#REF!</definedName>
    <definedName name="_wd2" localSheetId="6">[3]설계조건!#REF!</definedName>
    <definedName name="_wd2" localSheetId="8">[3]설계조건!#REF!</definedName>
    <definedName name="_wd2" localSheetId="9">[3]설계조건!#REF!</definedName>
    <definedName name="_wd2" localSheetId="0">[3]설계조건!#REF!</definedName>
    <definedName name="_wd2">[3]설계조건!#REF!</definedName>
    <definedName name="\o" localSheetId="6">#REF!</definedName>
    <definedName name="\o" localSheetId="8">#REF!</definedName>
    <definedName name="\o" localSheetId="9">#REF!</definedName>
    <definedName name="\o" localSheetId="0">#REF!</definedName>
    <definedName name="\o">#REF!</definedName>
    <definedName name="\p" localSheetId="6">#REF!</definedName>
    <definedName name="\p" localSheetId="8">#REF!</definedName>
    <definedName name="\p" localSheetId="9">#REF!</definedName>
    <definedName name="\p" localSheetId="0">#REF!</definedName>
    <definedName name="\p">#REF!</definedName>
    <definedName name="\P1" localSheetId="6">#REF!</definedName>
    <definedName name="\P1" localSheetId="8">#REF!</definedName>
    <definedName name="\P1" localSheetId="9">#REF!</definedName>
    <definedName name="\P1" localSheetId="0">#REF!</definedName>
    <definedName name="\P1">#REF!</definedName>
    <definedName name="A">'[2]252K444'!$D$21</definedName>
    <definedName name="ac" localSheetId="6">#REF!</definedName>
    <definedName name="ac" localSheetId="8">#REF!</definedName>
    <definedName name="ac" localSheetId="9">#REF!</definedName>
    <definedName name="ac" localSheetId="0">#REF!</definedName>
    <definedName name="ac">#REF!</definedName>
    <definedName name="ag" localSheetId="6">#REF!</definedName>
    <definedName name="ag" localSheetId="8">#REF!</definedName>
    <definedName name="ag" localSheetId="9">#REF!</definedName>
    <definedName name="ag" localSheetId="0">#REF!</definedName>
    <definedName name="ag">#REF!</definedName>
    <definedName name="asds" localSheetId="8">'[1]#REF'!#REF!</definedName>
    <definedName name="asds" localSheetId="9">'[1]#REF'!#REF!</definedName>
    <definedName name="asds" localSheetId="0">'[1]#REF'!#REF!</definedName>
    <definedName name="asds">'[1]#REF'!#REF!</definedName>
    <definedName name="A삼" localSheetId="6">#REF!</definedName>
    <definedName name="A삼" localSheetId="8">#REF!</definedName>
    <definedName name="A삼" localSheetId="9">#REF!</definedName>
    <definedName name="A삼" localSheetId="0">#REF!</definedName>
    <definedName name="A삼">#REF!</definedName>
    <definedName name="A이" localSheetId="6">#REF!</definedName>
    <definedName name="A이" localSheetId="8">#REF!</definedName>
    <definedName name="A이" localSheetId="9">#REF!</definedName>
    <definedName name="A이" localSheetId="0">#REF!</definedName>
    <definedName name="A이">#REF!</definedName>
    <definedName name="A일" localSheetId="6">#REF!</definedName>
    <definedName name="A일" localSheetId="8">#REF!</definedName>
    <definedName name="A일" localSheetId="9">#REF!</definedName>
    <definedName name="A일" localSheetId="0">#REF!</definedName>
    <definedName name="A일">#REF!</definedName>
    <definedName name="B">'[2]252K444'!$F$21</definedName>
    <definedName name="Bu" localSheetId="6">#REF!</definedName>
    <definedName name="Bu" localSheetId="8">#REF!</definedName>
    <definedName name="Bu" localSheetId="9">#REF!</definedName>
    <definedName name="Bu" localSheetId="0">#REF!</definedName>
    <definedName name="Bu">#REF!</definedName>
    <definedName name="B이" localSheetId="6">#REF!</definedName>
    <definedName name="B이" localSheetId="8">#REF!</definedName>
    <definedName name="B이" localSheetId="9">#REF!</definedName>
    <definedName name="B이" localSheetId="0">#REF!</definedName>
    <definedName name="B이">#REF!</definedName>
    <definedName name="B일" localSheetId="6">#REF!</definedName>
    <definedName name="B일" localSheetId="8">#REF!</definedName>
    <definedName name="B일" localSheetId="9">#REF!</definedName>
    <definedName name="B일" localSheetId="0">#REF!</definedName>
    <definedName name="B일">#REF!</definedName>
    <definedName name="B제로" localSheetId="6">#REF!</definedName>
    <definedName name="B제로" localSheetId="8">#REF!</definedName>
    <definedName name="B제로" localSheetId="9">#REF!</definedName>
    <definedName name="B제로" localSheetId="0">#REF!</definedName>
    <definedName name="B제로">#REF!</definedName>
    <definedName name="CTC" localSheetId="6">[3]설계조건!#REF!</definedName>
    <definedName name="CTC" localSheetId="8">[3]설계조건!#REF!</definedName>
    <definedName name="CTC" localSheetId="9">[3]설계조건!#REF!</definedName>
    <definedName name="CTC" localSheetId="0">[3]설계조건!#REF!</definedName>
    <definedName name="CTC">[3]설계조건!#REF!</definedName>
    <definedName name="D">'[2]252K444'!$F$22</definedName>
    <definedName name="DA" localSheetId="6">[6]단면가정!#REF!</definedName>
    <definedName name="DA" localSheetId="8">[6]단면가정!#REF!</definedName>
    <definedName name="DA" localSheetId="9">[6]단면가정!#REF!</definedName>
    <definedName name="DA" localSheetId="0">[6]단면가정!#REF!</definedName>
    <definedName name="DA">[6]단면가정!#REF!</definedName>
    <definedName name="DAA" localSheetId="6">[6]단면가정!#REF!</definedName>
    <definedName name="DAA" localSheetId="8">[6]단면가정!#REF!</definedName>
    <definedName name="DAA" localSheetId="9">[6]단면가정!#REF!</definedName>
    <definedName name="DAA" localSheetId="0">[6]단면가정!#REF!</definedName>
    <definedName name="DAA">[6]단면가정!#REF!</definedName>
    <definedName name="_xlnm.Database" localSheetId="6">#REF!</definedName>
    <definedName name="_xlnm.Database" localSheetId="8">#REF!</definedName>
    <definedName name="_xlnm.Database" localSheetId="9">#REF!</definedName>
    <definedName name="_xlnm.Database" localSheetId="0">#REF!</definedName>
    <definedName name="_xlnm.Database">#REF!</definedName>
    <definedName name="database2" localSheetId="6">#REF!</definedName>
    <definedName name="database2" localSheetId="8">#REF!</definedName>
    <definedName name="database2" localSheetId="9">#REF!</definedName>
    <definedName name="database2" localSheetId="0">#REF!</definedName>
    <definedName name="database2">#REF!</definedName>
    <definedName name="DD" localSheetId="6">#REF!</definedName>
    <definedName name="DD" localSheetId="8">#REF!</definedName>
    <definedName name="DD" localSheetId="9">#REF!</definedName>
    <definedName name="DD" localSheetId="0">#REF!</definedName>
    <definedName name="DD">#REF!</definedName>
    <definedName name="ds" localSheetId="6">#REF!</definedName>
    <definedName name="ds" localSheetId="8">#REF!</definedName>
    <definedName name="ds" localSheetId="9">#REF!</definedName>
    <definedName name="ds" localSheetId="0">#REF!</definedName>
    <definedName name="ds">#REF!</definedName>
    <definedName name="el" localSheetId="6">[3]설계조건!#REF!</definedName>
    <definedName name="el" localSheetId="8">[3]설계조건!#REF!</definedName>
    <definedName name="el" localSheetId="9">[3]설계조건!#REF!</definedName>
    <definedName name="el" localSheetId="0">[3]설계조건!#REF!</definedName>
    <definedName name="el">[3]설계조건!#REF!</definedName>
    <definedName name="Eu" localSheetId="6">#REF!</definedName>
    <definedName name="Eu" localSheetId="8">#REF!</definedName>
    <definedName name="Eu" localSheetId="9">#REF!</definedName>
    <definedName name="Eu" localSheetId="0">#REF!</definedName>
    <definedName name="Eu">#REF!</definedName>
    <definedName name="FOOT1" localSheetId="6">[3]설계조건!#REF!</definedName>
    <definedName name="FOOT1" localSheetId="8">[3]설계조건!#REF!</definedName>
    <definedName name="FOOT1" localSheetId="9">[3]설계조건!#REF!</definedName>
    <definedName name="FOOT1" localSheetId="0">[3]설계조건!#REF!</definedName>
    <definedName name="FOOT1">[3]설계조건!#REF!</definedName>
    <definedName name="FOOT2" localSheetId="6">[3]설계조건!#REF!</definedName>
    <definedName name="FOOT2" localSheetId="8">[3]설계조건!#REF!</definedName>
    <definedName name="FOOT2" localSheetId="9">[3]설계조건!#REF!</definedName>
    <definedName name="FOOT2" localSheetId="0">[3]설계조건!#REF!</definedName>
    <definedName name="FOOT2">[3]설계조건!#REF!</definedName>
    <definedName name="FOOT3" localSheetId="6">[3]설계조건!#REF!</definedName>
    <definedName name="FOOT3" localSheetId="8">[3]설계조건!#REF!</definedName>
    <definedName name="FOOT3" localSheetId="9">[3]설계조건!#REF!</definedName>
    <definedName name="FOOT3" localSheetId="0">[3]설계조건!#REF!</definedName>
    <definedName name="FOOT3">[3]설계조건!#REF!</definedName>
    <definedName name="F이" localSheetId="6">#REF!</definedName>
    <definedName name="F이" localSheetId="8">#REF!</definedName>
    <definedName name="F이" localSheetId="9">#REF!</definedName>
    <definedName name="F이" localSheetId="0">#REF!</definedName>
    <definedName name="F이">#REF!</definedName>
    <definedName name="F일" localSheetId="6">#REF!</definedName>
    <definedName name="F일" localSheetId="8">#REF!</definedName>
    <definedName name="F일" localSheetId="9">#REF!</definedName>
    <definedName name="F일" localSheetId="0">#REF!</definedName>
    <definedName name="F일">#REF!</definedName>
    <definedName name="G2_1" localSheetId="6">'[7]날개벽(좌,우=45도,75도)'!#REF!</definedName>
    <definedName name="G2_1" localSheetId="8">'[7]날개벽(좌,우=45도,75도)'!#REF!</definedName>
    <definedName name="G2_1" localSheetId="9">'[7]날개벽(좌,우=45도,75도)'!#REF!</definedName>
    <definedName name="G2_1" localSheetId="0">'[7]날개벽(좌,우=45도,75도)'!#REF!</definedName>
    <definedName name="G2_1">'[7]날개벽(좌,우=45도,75도)'!#REF!</definedName>
    <definedName name="G4_1" localSheetId="6">'[7]날개벽(좌,우=45도,75도)'!#REF!</definedName>
    <definedName name="G4_1" localSheetId="8">'[7]날개벽(좌,우=45도,75도)'!#REF!</definedName>
    <definedName name="G4_1" localSheetId="9">'[7]날개벽(좌,우=45도,75도)'!#REF!</definedName>
    <definedName name="G4_1" localSheetId="0">'[7]날개벽(좌,우=45도,75도)'!#REF!</definedName>
    <definedName name="G4_1">'[7]날개벽(좌,우=45도,75도)'!#REF!</definedName>
    <definedName name="G6_1" localSheetId="6">'[7]날개벽(좌,우=45도,75도)'!#REF!</definedName>
    <definedName name="G6_1" localSheetId="8">'[7]날개벽(좌,우=45도,75도)'!#REF!</definedName>
    <definedName name="G6_1" localSheetId="9">'[7]날개벽(좌,우=45도,75도)'!#REF!</definedName>
    <definedName name="G6_1" localSheetId="0">'[7]날개벽(좌,우=45도,75도)'!#REF!</definedName>
    <definedName name="G6_1">'[7]날개벽(좌,우=45도,75도)'!#REF!</definedName>
    <definedName name="gigin" localSheetId="6">[3]설계조건!#REF!</definedName>
    <definedName name="gigin" localSheetId="8">[3]설계조건!#REF!</definedName>
    <definedName name="gigin" localSheetId="9">[3]설계조건!#REF!</definedName>
    <definedName name="gigin" localSheetId="0">[3]설계조건!#REF!</definedName>
    <definedName name="gigin">[3]설계조건!#REF!</definedName>
    <definedName name="gt" localSheetId="6">#REF!</definedName>
    <definedName name="gt" localSheetId="8">#REF!</definedName>
    <definedName name="gt" localSheetId="9">#REF!</definedName>
    <definedName name="gt" localSheetId="0">#REF!</definedName>
    <definedName name="gt">#REF!</definedName>
    <definedName name="H" localSheetId="6">'[5]날개벽(좌,우=60도-4개)'!#REF!</definedName>
    <definedName name="H" localSheetId="8">'[5]날개벽(좌,우=60도-4개)'!#REF!</definedName>
    <definedName name="H" localSheetId="9">'[5]날개벽(좌,우=60도-4개)'!#REF!</definedName>
    <definedName name="H" localSheetId="0">'[5]날개벽(좌,우=60도-4개)'!#REF!</definedName>
    <definedName name="H">'[5]날개벽(좌,우=60도-4개)'!#REF!</definedName>
    <definedName name="HH">[8]정부노임단가!$A$5:$F$215</definedName>
    <definedName name="Hs" localSheetId="6">#REF!</definedName>
    <definedName name="Hs" localSheetId="8">#REF!</definedName>
    <definedName name="Hs" localSheetId="9">#REF!</definedName>
    <definedName name="Hs" localSheetId="0">#REF!</definedName>
    <definedName name="Hs">#REF!</definedName>
    <definedName name="Hu" localSheetId="6">#REF!</definedName>
    <definedName name="Hu" localSheetId="8">#REF!</definedName>
    <definedName name="Hu" localSheetId="9">#REF!</definedName>
    <definedName name="Hu" localSheetId="0">#REF!</definedName>
    <definedName name="Hu">#REF!</definedName>
    <definedName name="H사" localSheetId="6">#REF!</definedName>
    <definedName name="H사" localSheetId="8">#REF!</definedName>
    <definedName name="H사" localSheetId="9">#REF!</definedName>
    <definedName name="H사" localSheetId="0">#REF!</definedName>
    <definedName name="H사">#REF!</definedName>
    <definedName name="H삼" localSheetId="6">#REF!</definedName>
    <definedName name="H삼" localSheetId="8">#REF!</definedName>
    <definedName name="H삼" localSheetId="9">#REF!</definedName>
    <definedName name="H삼" localSheetId="0">#REF!</definedName>
    <definedName name="H삼">#REF!</definedName>
    <definedName name="H이" localSheetId="6">#REF!</definedName>
    <definedName name="H이" localSheetId="8">#REF!</definedName>
    <definedName name="H이" localSheetId="9">#REF!</definedName>
    <definedName name="H이" localSheetId="0">#REF!</definedName>
    <definedName name="H이">#REF!</definedName>
    <definedName name="H일" localSheetId="6">#REF!</definedName>
    <definedName name="H일" localSheetId="8">#REF!</definedName>
    <definedName name="H일" localSheetId="9">#REF!</definedName>
    <definedName name="H일" localSheetId="0">#REF!</definedName>
    <definedName name="H일">#REF!</definedName>
    <definedName name="JH">[9]정부노임단가!$A$5:$F$215</definedName>
    <definedName name="JJ">[10]정부노임단가!$A$5:$F$215</definedName>
    <definedName name="Ka일" localSheetId="6">#REF!</definedName>
    <definedName name="Ka일" localSheetId="8">#REF!</definedName>
    <definedName name="Ka일" localSheetId="9">#REF!</definedName>
    <definedName name="Ka일" localSheetId="0">#REF!</definedName>
    <definedName name="Ka일">#REF!</definedName>
    <definedName name="Ka투" localSheetId="6">#REF!</definedName>
    <definedName name="Ka투" localSheetId="8">#REF!</definedName>
    <definedName name="Ka투" localSheetId="9">#REF!</definedName>
    <definedName name="Ka투" localSheetId="0">#REF!</definedName>
    <definedName name="Ka투">#REF!</definedName>
    <definedName name="Kea" localSheetId="6">#REF!</definedName>
    <definedName name="Kea" localSheetId="8">#REF!</definedName>
    <definedName name="Kea" localSheetId="9">#REF!</definedName>
    <definedName name="Kea" localSheetId="0">#REF!</definedName>
    <definedName name="Kea">#REF!</definedName>
    <definedName name="Kh" localSheetId="6">#REF!</definedName>
    <definedName name="Kh" localSheetId="8">#REF!</definedName>
    <definedName name="Kh" localSheetId="9">#REF!</definedName>
    <definedName name="Kh" localSheetId="0">#REF!</definedName>
    <definedName name="Kh">#REF!</definedName>
    <definedName name="KK">[9]정부노임단가!$A$5:$F$215</definedName>
    <definedName name="kl" localSheetId="8">'[1]#REF'!#REF!</definedName>
    <definedName name="kl" localSheetId="9">'[1]#REF'!#REF!</definedName>
    <definedName name="kl" localSheetId="0">'[1]#REF'!#REF!</definedName>
    <definedName name="kl">'[1]#REF'!#REF!</definedName>
    <definedName name="Ko" localSheetId="6">#REF!</definedName>
    <definedName name="Ko" localSheetId="8">#REF!</definedName>
    <definedName name="Ko" localSheetId="9">#REF!</definedName>
    <definedName name="Ko" localSheetId="0">#REF!</definedName>
    <definedName name="Ko">#REF!</definedName>
    <definedName name="Kv" localSheetId="6">#REF!</definedName>
    <definedName name="Kv" localSheetId="8">#REF!</definedName>
    <definedName name="Kv" localSheetId="9">#REF!</definedName>
    <definedName name="Kv" localSheetId="0">#REF!</definedName>
    <definedName name="Kv">#REF!</definedName>
    <definedName name="L">'[2]252K444'!$J$24</definedName>
    <definedName name="lc" localSheetId="6">[3]설계조건!#REF!</definedName>
    <definedName name="lc" localSheetId="8">[3]설계조건!#REF!</definedName>
    <definedName name="lc" localSheetId="9">[3]설계조건!#REF!</definedName>
    <definedName name="lc" localSheetId="0">[3]설계조건!#REF!</definedName>
    <definedName name="lc">[3]설계조건!#REF!</definedName>
    <definedName name="Lu" localSheetId="6">#REF!</definedName>
    <definedName name="Lu" localSheetId="8">#REF!</definedName>
    <definedName name="Lu" localSheetId="9">#REF!</definedName>
    <definedName name="Lu" localSheetId="0">#REF!</definedName>
    <definedName name="Lu">#REF!</definedName>
    <definedName name="n이" localSheetId="6">#REF!</definedName>
    <definedName name="n이" localSheetId="8">#REF!</definedName>
    <definedName name="n이" localSheetId="9">#REF!</definedName>
    <definedName name="n이" localSheetId="0">#REF!</definedName>
    <definedName name="n이">#REF!</definedName>
    <definedName name="n이_1" localSheetId="6">#REF!</definedName>
    <definedName name="n이_1" localSheetId="8">#REF!</definedName>
    <definedName name="n이_1" localSheetId="9">#REF!</definedName>
    <definedName name="n이_1" localSheetId="0">#REF!</definedName>
    <definedName name="n이_1">#REF!</definedName>
    <definedName name="n이_2" localSheetId="6">#REF!</definedName>
    <definedName name="n이_2" localSheetId="8">#REF!</definedName>
    <definedName name="n이_2" localSheetId="9">#REF!</definedName>
    <definedName name="n이_2" localSheetId="0">#REF!</definedName>
    <definedName name="n이_2">#REF!</definedName>
    <definedName name="n일" localSheetId="6">#REF!</definedName>
    <definedName name="n일" localSheetId="8">#REF!</definedName>
    <definedName name="n일" localSheetId="9">#REF!</definedName>
    <definedName name="n일" localSheetId="0">#REF!</definedName>
    <definedName name="n일">#REF!</definedName>
    <definedName name="Pa" localSheetId="6">#REF!</definedName>
    <definedName name="Pa" localSheetId="8">#REF!</definedName>
    <definedName name="Pa" localSheetId="9">#REF!</definedName>
    <definedName name="Pa" localSheetId="0">#REF!</definedName>
    <definedName name="Pa">#REF!</definedName>
    <definedName name="pa삼" localSheetId="6">#REF!</definedName>
    <definedName name="pa삼" localSheetId="8">#REF!</definedName>
    <definedName name="pa삼" localSheetId="9">#REF!</definedName>
    <definedName name="pa삼" localSheetId="0">#REF!</definedName>
    <definedName name="pa삼">#REF!</definedName>
    <definedName name="Pa오" localSheetId="6">#REF!</definedName>
    <definedName name="Pa오" localSheetId="8">#REF!</definedName>
    <definedName name="Pa오" localSheetId="9">#REF!</definedName>
    <definedName name="Pa오" localSheetId="0">#REF!</definedName>
    <definedName name="Pa오">#REF!</definedName>
    <definedName name="Pr" localSheetId="6">#REF!</definedName>
    <definedName name="Pr" localSheetId="8">#REF!</definedName>
    <definedName name="Pr" localSheetId="9">#REF!</definedName>
    <definedName name="Pr" localSheetId="0">#REF!</definedName>
    <definedName name="Pr">#REF!</definedName>
    <definedName name="_xlnm.Print_Area" localSheetId="3">'3. 남인천'!$A$1:$J$16</definedName>
    <definedName name="_xlnm.Print_Area" localSheetId="4">'4. 부천(집)'!$A$1:$J$16</definedName>
    <definedName name="_xlnm.Print_Area" localSheetId="5">'5. 성남야탑동'!$A$1:$J$15</definedName>
    <definedName name="_xlnm.Print_Area" localSheetId="6">'6. 안산이동'!$A$1:$J$12</definedName>
    <definedName name="Print_Area_MI" localSheetId="6">#REF!</definedName>
    <definedName name="Print_Area_MI" localSheetId="8">#REF!</definedName>
    <definedName name="Print_Area_MI" localSheetId="9">#REF!</definedName>
    <definedName name="Print_Area_MI" localSheetId="0">#REF!</definedName>
    <definedName name="Print_Area_MI">#REF!</definedName>
    <definedName name="PRINT_AREA_MI1" localSheetId="6">#REF!</definedName>
    <definedName name="PRINT_AREA_MI1" localSheetId="8">#REF!</definedName>
    <definedName name="PRINT_AREA_MI1" localSheetId="9">#REF!</definedName>
    <definedName name="PRINT_AREA_MI1" localSheetId="0">#REF!</definedName>
    <definedName name="PRINT_AREA_MI1">#REF!</definedName>
    <definedName name="Qe앨" localSheetId="6">#REF!</definedName>
    <definedName name="Qe앨" localSheetId="8">#REF!</definedName>
    <definedName name="Qe앨" localSheetId="9">#REF!</definedName>
    <definedName name="Qe앨" localSheetId="0">#REF!</definedName>
    <definedName name="Qe앨">#REF!</definedName>
    <definedName name="qi" localSheetId="6">[3]설계조건!#REF!</definedName>
    <definedName name="qi" localSheetId="8">[3]설계조건!#REF!</definedName>
    <definedName name="qi" localSheetId="9">[3]설계조건!#REF!</definedName>
    <definedName name="qi" localSheetId="0">[3]설계조건!#REF!</definedName>
    <definedName name="qi">[3]설계조건!#REF!</definedName>
    <definedName name="qu" localSheetId="6">#REF!</definedName>
    <definedName name="qu" localSheetId="8">#REF!</definedName>
    <definedName name="qu" localSheetId="9">#REF!</definedName>
    <definedName name="qu" localSheetId="0">#REF!</definedName>
    <definedName name="qu">#REF!</definedName>
    <definedName name="q디" localSheetId="6">#REF!</definedName>
    <definedName name="q디" localSheetId="8">#REF!</definedName>
    <definedName name="q디" localSheetId="9">#REF!</definedName>
    <definedName name="q디" localSheetId="0">#REF!</definedName>
    <definedName name="q디">#REF!</definedName>
    <definedName name="q앨" localSheetId="6">#REF!</definedName>
    <definedName name="q앨" localSheetId="8">#REF!</definedName>
    <definedName name="q앨" localSheetId="9">#REF!</definedName>
    <definedName name="q앨" localSheetId="0">#REF!</definedName>
    <definedName name="q앨">#REF!</definedName>
    <definedName name="Rl이" localSheetId="6">#REF!</definedName>
    <definedName name="Rl이" localSheetId="8">#REF!</definedName>
    <definedName name="Rl이" localSheetId="9">#REF!</definedName>
    <definedName name="Rl이" localSheetId="0">#REF!</definedName>
    <definedName name="Rl이">#REF!</definedName>
    <definedName name="Rl일" localSheetId="6">#REF!</definedName>
    <definedName name="Rl일" localSheetId="8">#REF!</definedName>
    <definedName name="Rl일" localSheetId="9">#REF!</definedName>
    <definedName name="Rl일" localSheetId="0">#REF!</definedName>
    <definedName name="Rl일">#REF!</definedName>
    <definedName name="Tb" localSheetId="6">#REF!</definedName>
    <definedName name="Tb" localSheetId="8">#REF!</definedName>
    <definedName name="Tb" localSheetId="9">#REF!</definedName>
    <definedName name="Tb" localSheetId="0">#REF!</definedName>
    <definedName name="Tb">#REF!</definedName>
    <definedName name="Tba" localSheetId="6">#REF!</definedName>
    <definedName name="Tba" localSheetId="8">#REF!</definedName>
    <definedName name="Tba" localSheetId="9">#REF!</definedName>
    <definedName name="Tba" localSheetId="0">#REF!</definedName>
    <definedName name="Tba">#REF!</definedName>
    <definedName name="Ted" localSheetId="6">#REF!</definedName>
    <definedName name="Ted" localSheetId="8">#REF!</definedName>
    <definedName name="Ted" localSheetId="9">#REF!</definedName>
    <definedName name="Ted" localSheetId="0">#REF!</definedName>
    <definedName name="Ted">#REF!</definedName>
    <definedName name="Tel" localSheetId="6">#REF!</definedName>
    <definedName name="Tel" localSheetId="8">#REF!</definedName>
    <definedName name="Tel" localSheetId="9">#REF!</definedName>
    <definedName name="Tel" localSheetId="0">#REF!</definedName>
    <definedName name="Tel">#REF!</definedName>
    <definedName name="Tl" localSheetId="6">#REF!</definedName>
    <definedName name="Tl" localSheetId="8">#REF!</definedName>
    <definedName name="Tl" localSheetId="9">#REF!</definedName>
    <definedName name="Tl" localSheetId="0">#REF!</definedName>
    <definedName name="Tl">#REF!</definedName>
    <definedName name="Tra" localSheetId="6">#REF!</definedName>
    <definedName name="Tra" localSheetId="8">#REF!</definedName>
    <definedName name="Tra" localSheetId="9">#REF!</definedName>
    <definedName name="Tra" localSheetId="0">#REF!</definedName>
    <definedName name="Tra">#REF!</definedName>
    <definedName name="Tsa" localSheetId="6">#REF!</definedName>
    <definedName name="Tsa" localSheetId="8">#REF!</definedName>
    <definedName name="Tsa" localSheetId="9">#REF!</definedName>
    <definedName name="Tsa" localSheetId="0">#REF!</definedName>
    <definedName name="Tsa">#REF!</definedName>
    <definedName name="ul" localSheetId="6">[3]설계조건!#REF!</definedName>
    <definedName name="ul" localSheetId="8">[3]설계조건!#REF!</definedName>
    <definedName name="ul" localSheetId="9">[3]설계조건!#REF!</definedName>
    <definedName name="ul" localSheetId="0">[3]설계조건!#REF!</definedName>
    <definedName name="ul">[3]설계조건!#REF!</definedName>
    <definedName name="um" localSheetId="6">[3]설계조건!#REF!</definedName>
    <definedName name="um" localSheetId="8">[3]설계조건!#REF!</definedName>
    <definedName name="um" localSheetId="9">[3]설계조건!#REF!</definedName>
    <definedName name="um" localSheetId="0">[3]설계조건!#REF!</definedName>
    <definedName name="um">[3]설계조건!#REF!</definedName>
    <definedName name="uw" localSheetId="6">[3]설계조건!#REF!</definedName>
    <definedName name="uw" localSheetId="8">[3]설계조건!#REF!</definedName>
    <definedName name="uw" localSheetId="9">[3]설계조건!#REF!</definedName>
    <definedName name="uw" localSheetId="0">[3]설계조건!#REF!</definedName>
    <definedName name="uw">[3]설계조건!#REF!</definedName>
    <definedName name="V" localSheetId="6">#REF!</definedName>
    <definedName name="V" localSheetId="8">#REF!</definedName>
    <definedName name="V" localSheetId="9">#REF!</definedName>
    <definedName name="V" localSheetId="0">#REF!</definedName>
    <definedName name="V">#REF!</definedName>
    <definedName name="WALL" localSheetId="6">[3]설계조건!#REF!</definedName>
    <definedName name="WALL" localSheetId="8">[3]설계조건!#REF!</definedName>
    <definedName name="WALL" localSheetId="9">[3]설계조건!#REF!</definedName>
    <definedName name="WALL" localSheetId="0">[3]설계조건!#REF!</definedName>
    <definedName name="WALL">[3]설계조건!#REF!</definedName>
    <definedName name="wla" localSheetId="6">[3]설계조건!#REF!</definedName>
    <definedName name="wla" localSheetId="8">[3]설계조건!#REF!</definedName>
    <definedName name="wla" localSheetId="9">[3]설계조건!#REF!</definedName>
    <definedName name="wla" localSheetId="0">[3]설계조건!#REF!</definedName>
    <definedName name="wla">[3]설계조건!#REF!</definedName>
    <definedName name="Wm" localSheetId="6">[3]설계조건!#REF!</definedName>
    <definedName name="Wm" localSheetId="8">[3]설계조건!#REF!</definedName>
    <definedName name="Wm" localSheetId="9">[3]설계조건!#REF!</definedName>
    <definedName name="Wm" localSheetId="0">[3]설계조건!#REF!</definedName>
    <definedName name="Wm">[3]설계조건!#REF!</definedName>
    <definedName name="wn" localSheetId="6">[3]설계조건!#REF!</definedName>
    <definedName name="wn" localSheetId="8">[3]설계조건!#REF!</definedName>
    <definedName name="wn" localSheetId="9">[3]설계조건!#REF!</definedName>
    <definedName name="wn" localSheetId="0">[3]설계조건!#REF!</definedName>
    <definedName name="wn">[3]설계조건!#REF!</definedName>
    <definedName name="Ws삼" localSheetId="6">#REF!</definedName>
    <definedName name="Ws삼" localSheetId="8">#REF!</definedName>
    <definedName name="Ws삼" localSheetId="9">#REF!</definedName>
    <definedName name="Ws삼" localSheetId="0">#REF!</definedName>
    <definedName name="Ws삼">#REF!</definedName>
    <definedName name="Ws이" localSheetId="6">#REF!</definedName>
    <definedName name="Ws이" localSheetId="8">#REF!</definedName>
    <definedName name="Ws이" localSheetId="9">#REF!</definedName>
    <definedName name="Ws이" localSheetId="0">#REF!</definedName>
    <definedName name="Ws이">#REF!</definedName>
    <definedName name="Ws일" localSheetId="6">#REF!</definedName>
    <definedName name="Ws일" localSheetId="8">#REF!</definedName>
    <definedName name="Ws일" localSheetId="9">#REF!</definedName>
    <definedName name="Ws일" localSheetId="0">#REF!</definedName>
    <definedName name="Ws일">#REF!</definedName>
    <definedName name="ww" localSheetId="6">[3]설계조건!#REF!</definedName>
    <definedName name="ww" localSheetId="8">[3]설계조건!#REF!</definedName>
    <definedName name="ww" localSheetId="9">[3]설계조건!#REF!</definedName>
    <definedName name="ww" localSheetId="0">[3]설계조건!#REF!</definedName>
    <definedName name="ww">[3]설계조건!#REF!</definedName>
    <definedName name="y" localSheetId="6">#REF!</definedName>
    <definedName name="y" localSheetId="8">#REF!</definedName>
    <definedName name="y" localSheetId="9">#REF!</definedName>
    <definedName name="y" localSheetId="0">#REF!</definedName>
    <definedName name="y">#REF!</definedName>
    <definedName name="YC" localSheetId="6">#REF!</definedName>
    <definedName name="YC" localSheetId="8">#REF!</definedName>
    <definedName name="YC" localSheetId="9">#REF!</definedName>
    <definedName name="YC" localSheetId="0">#REF!</definedName>
    <definedName name="YC">#REF!</definedName>
    <definedName name="YHJ" localSheetId="6">#REF!</definedName>
    <definedName name="YHJ" localSheetId="8">#REF!</definedName>
    <definedName name="YHJ" localSheetId="9">#REF!</definedName>
    <definedName name="YHJ" localSheetId="0">#REF!</definedName>
    <definedName name="YHJ">#REF!</definedName>
    <definedName name="yu" localSheetId="8">[3]설계조건!#REF!</definedName>
    <definedName name="yu" localSheetId="9">[3]설계조건!#REF!</definedName>
    <definedName name="yu" localSheetId="0">[3]설계조건!#REF!</definedName>
    <definedName name="yu">[3]설계조건!#REF!</definedName>
    <definedName name="ㄱ" localSheetId="6">#REF!</definedName>
    <definedName name="ㄱ" localSheetId="8">#REF!</definedName>
    <definedName name="ㄱ" localSheetId="9">#REF!</definedName>
    <definedName name="ㄱ" localSheetId="0">#REF!</definedName>
    <definedName name="ㄱ">#REF!</definedName>
    <definedName name="가" localSheetId="6">#REF!</definedName>
    <definedName name="가" localSheetId="8">#REF!</definedName>
    <definedName name="가" localSheetId="9">#REF!</definedName>
    <definedName name="가" localSheetId="0">#REF!</definedName>
    <definedName name="가">#REF!</definedName>
    <definedName name="경유">[11]기초단가!$I$25</definedName>
    <definedName name="교폭" localSheetId="6">#REF!</definedName>
    <definedName name="교폭" localSheetId="8">#REF!</definedName>
    <definedName name="교폭" localSheetId="9">#REF!</definedName>
    <definedName name="교폭" localSheetId="0">#REF!</definedName>
    <definedName name="교폭">#REF!</definedName>
    <definedName name="구" localSheetId="6">#REF!</definedName>
    <definedName name="구" localSheetId="8">#REF!</definedName>
    <definedName name="구" localSheetId="9">#REF!</definedName>
    <definedName name="구" localSheetId="0">#REF!</definedName>
    <definedName name="구">#REF!</definedName>
    <definedName name="ㄴ" localSheetId="6">#REF!</definedName>
    <definedName name="ㄴ" localSheetId="8">#REF!</definedName>
    <definedName name="ㄴ" localSheetId="9">#REF!</definedName>
    <definedName name="ㄴ" localSheetId="0">#REF!</definedName>
    <definedName name="ㄴ">#REF!</definedName>
    <definedName name="나" localSheetId="6">#REF!</definedName>
    <definedName name="나" localSheetId="8">#REF!</definedName>
    <definedName name="나" localSheetId="9">#REF!</definedName>
    <definedName name="나" localSheetId="0">#REF!</definedName>
    <definedName name="나">#REF!</definedName>
    <definedName name="ㄷ" localSheetId="6">#REF!</definedName>
    <definedName name="ㄷ" localSheetId="8">#REF!</definedName>
    <definedName name="ㄷ" localSheetId="9">#REF!</definedName>
    <definedName name="ㄷ" localSheetId="0">#REF!</definedName>
    <definedName name="ㄷ">#REF!</definedName>
    <definedName name="ㄷㄹ1" localSheetId="6">#REF!</definedName>
    <definedName name="ㄷㄹ1" localSheetId="8">#REF!</definedName>
    <definedName name="ㄷㄹ1" localSheetId="9">#REF!</definedName>
    <definedName name="ㄷㄹ1" localSheetId="0">#REF!</definedName>
    <definedName name="ㄷㄹ1">#REF!</definedName>
    <definedName name="다" localSheetId="6">#REF!</definedName>
    <definedName name="다" localSheetId="8">#REF!</definedName>
    <definedName name="다" localSheetId="9">#REF!</definedName>
    <definedName name="다" localSheetId="0">#REF!</definedName>
    <definedName name="다">#REF!</definedName>
    <definedName name="댈타5" localSheetId="6">#REF!</definedName>
    <definedName name="댈타5" localSheetId="8">#REF!</definedName>
    <definedName name="댈타5" localSheetId="9">#REF!</definedName>
    <definedName name="댈타5" localSheetId="0">#REF!</definedName>
    <definedName name="댈타5">#REF!</definedName>
    <definedName name="ㄹ" localSheetId="6">#REF!</definedName>
    <definedName name="ㄹ" localSheetId="8">#REF!</definedName>
    <definedName name="ㄹ" localSheetId="9">#REF!</definedName>
    <definedName name="ㄹ" localSheetId="0">#REF!</definedName>
    <definedName name="ㄹ">#REF!</definedName>
    <definedName name="라" localSheetId="6">#REF!</definedName>
    <definedName name="라" localSheetId="8">#REF!</definedName>
    <definedName name="라" localSheetId="9">#REF!</definedName>
    <definedName name="라" localSheetId="0">#REF!</definedName>
    <definedName name="라">#REF!</definedName>
    <definedName name="ㅁ" localSheetId="6">#REF!</definedName>
    <definedName name="ㅁ" localSheetId="8">#REF!</definedName>
    <definedName name="ㅁ" localSheetId="9">#REF!</definedName>
    <definedName name="ㅁ" localSheetId="0">#REF!</definedName>
    <definedName name="ㅁ">#REF!</definedName>
    <definedName name="ㅁ1" localSheetId="6">#REF!</definedName>
    <definedName name="ㅁ1" localSheetId="8">#REF!</definedName>
    <definedName name="ㅁ1" localSheetId="9">#REF!</definedName>
    <definedName name="ㅁ1" localSheetId="0">#REF!</definedName>
    <definedName name="ㅁ1">#REF!</definedName>
    <definedName name="ㅁㄴㄹ">'[1]#REF'!#REF!</definedName>
    <definedName name="ㅁㅁ185" localSheetId="6">#REF!</definedName>
    <definedName name="ㅁㅁ185" localSheetId="8">#REF!</definedName>
    <definedName name="ㅁㅁ185" localSheetId="9">#REF!</definedName>
    <definedName name="ㅁㅁ185" localSheetId="0">#REF!</definedName>
    <definedName name="ㅁㅁ185">#REF!</definedName>
    <definedName name="ㅁㅁㅁ" localSheetId="6">#REF!</definedName>
    <definedName name="ㅁㅁㅁ" localSheetId="8">#REF!</definedName>
    <definedName name="ㅁㅁㅁ" localSheetId="9">#REF!</definedName>
    <definedName name="ㅁㅁㅁ" localSheetId="0">#REF!</definedName>
    <definedName name="ㅁㅁㅁ">#REF!</definedName>
    <definedName name="마" localSheetId="6">#REF!</definedName>
    <definedName name="마" localSheetId="8">#REF!</definedName>
    <definedName name="마" localSheetId="9">#REF!</definedName>
    <definedName name="마" localSheetId="0">#REF!</definedName>
    <definedName name="마">#REF!</definedName>
    <definedName name="목공" localSheetId="6">#REF!</definedName>
    <definedName name="목공" localSheetId="8">#REF!</definedName>
    <definedName name="목공" localSheetId="9">#REF!</definedName>
    <definedName name="목공" localSheetId="0">#REF!</definedName>
    <definedName name="목공">#REF!</definedName>
    <definedName name="뮤" localSheetId="6">#REF!</definedName>
    <definedName name="뮤" localSheetId="8">#REF!</definedName>
    <definedName name="뮤" localSheetId="9">#REF!</definedName>
    <definedName name="뮤" localSheetId="0">#REF!</definedName>
    <definedName name="뮤">#REF!</definedName>
    <definedName name="뮤2" localSheetId="6">#REF!</definedName>
    <definedName name="뮤2" localSheetId="8">#REF!</definedName>
    <definedName name="뮤2" localSheetId="9">#REF!</definedName>
    <definedName name="뮤2" localSheetId="0">#REF!</definedName>
    <definedName name="뮤2">#REF!</definedName>
    <definedName name="미장공" localSheetId="6">#REF!</definedName>
    <definedName name="미장공" localSheetId="8">#REF!</definedName>
    <definedName name="미장공" localSheetId="9">#REF!</definedName>
    <definedName name="미장공" localSheetId="0">#REF!</definedName>
    <definedName name="미장공">#REF!</definedName>
    <definedName name="ㅂ" localSheetId="6">#REF!</definedName>
    <definedName name="ㅂ" localSheetId="8">#REF!</definedName>
    <definedName name="ㅂ" localSheetId="9">#REF!</definedName>
    <definedName name="ㅂ" localSheetId="0">#REF!</definedName>
    <definedName name="ㅂ">#REF!</definedName>
    <definedName name="바" localSheetId="6">#REF!</definedName>
    <definedName name="바" localSheetId="8">#REF!</definedName>
    <definedName name="바" localSheetId="9">#REF!</definedName>
    <definedName name="바" localSheetId="0">#REF!</definedName>
    <definedName name="바">#REF!</definedName>
    <definedName name="반장" localSheetId="6">#REF!</definedName>
    <definedName name="반장" localSheetId="8">#REF!</definedName>
    <definedName name="반장" localSheetId="9">#REF!</definedName>
    <definedName name="반장" localSheetId="0">#REF!</definedName>
    <definedName name="반장">#REF!</definedName>
    <definedName name="배관">[11]기초단가!$C$13</definedName>
    <definedName name="배관공" localSheetId="6">#REF!</definedName>
    <definedName name="배관공" localSheetId="8">#REF!</definedName>
    <definedName name="배관공" localSheetId="9">#REF!</definedName>
    <definedName name="배관공" localSheetId="0">#REF!</definedName>
    <definedName name="배관공">#REF!</definedName>
    <definedName name="브이c" localSheetId="6">#REF!</definedName>
    <definedName name="브이c" localSheetId="8">#REF!</definedName>
    <definedName name="브이c" localSheetId="9">#REF!</definedName>
    <definedName name="브이c" localSheetId="0">#REF!</definedName>
    <definedName name="브이c">#REF!</definedName>
    <definedName name="비계">[11]기초단가!$C$11</definedName>
    <definedName name="비계공" localSheetId="6">#REF!</definedName>
    <definedName name="비계공" localSheetId="8">#REF!</definedName>
    <definedName name="비계공" localSheetId="9">#REF!</definedName>
    <definedName name="비계공" localSheetId="0">#REF!</definedName>
    <definedName name="비계공">#REF!</definedName>
    <definedName name="사" localSheetId="6">#REF!</definedName>
    <definedName name="사" localSheetId="8">#REF!</definedName>
    <definedName name="사" localSheetId="9">#REF!</definedName>
    <definedName name="사" localSheetId="0">#REF!</definedName>
    <definedName name="사">#REF!</definedName>
    <definedName name="설계속도" localSheetId="6">#REF!</definedName>
    <definedName name="설계속도" localSheetId="8">#REF!</definedName>
    <definedName name="설계속도" localSheetId="9">#REF!</definedName>
    <definedName name="설계속도" localSheetId="0">#REF!</definedName>
    <definedName name="설계속도">#REF!</definedName>
    <definedName name="수량율촌" localSheetId="6">#REF!</definedName>
    <definedName name="수량율촌" localSheetId="8">#REF!</definedName>
    <definedName name="수량율촌" localSheetId="9">#REF!</definedName>
    <definedName name="수량율촌" localSheetId="0">#REF!</definedName>
    <definedName name="수량율촌">#REF!</definedName>
    <definedName name="씨" localSheetId="6">#REF!</definedName>
    <definedName name="씨" localSheetId="8">#REF!</definedName>
    <definedName name="씨" localSheetId="9">#REF!</definedName>
    <definedName name="씨" localSheetId="0">#REF!</definedName>
    <definedName name="씨">#REF!</definedName>
    <definedName name="씨그마ck" localSheetId="6">#REF!</definedName>
    <definedName name="씨그마ck" localSheetId="8">#REF!</definedName>
    <definedName name="씨그마ck" localSheetId="9">#REF!</definedName>
    <definedName name="씨그마ck" localSheetId="0">#REF!</definedName>
    <definedName name="씨그마ck">#REF!</definedName>
    <definedName name="씨그마y" localSheetId="6">#REF!</definedName>
    <definedName name="씨그마y" localSheetId="8">#REF!</definedName>
    <definedName name="씨그마y" localSheetId="9">#REF!</definedName>
    <definedName name="씨그마y" localSheetId="0">#REF!</definedName>
    <definedName name="씨그마y">#REF!</definedName>
    <definedName name="ㅇ01" localSheetId="6">#REF!</definedName>
    <definedName name="ㅇ01" localSheetId="8">#REF!</definedName>
    <definedName name="ㅇ01" localSheetId="9">#REF!</definedName>
    <definedName name="ㅇ01" localSheetId="0">#REF!</definedName>
    <definedName name="ㅇ01">#REF!</definedName>
    <definedName name="ㅇㄱ1" localSheetId="6">#REF!</definedName>
    <definedName name="ㅇㄱ1" localSheetId="8">#REF!</definedName>
    <definedName name="ㅇㄱ1" localSheetId="9">#REF!</definedName>
    <definedName name="ㅇㄱ1" localSheetId="0">#REF!</definedName>
    <definedName name="ㅇㄱ1">#REF!</definedName>
    <definedName name="아" localSheetId="6">#REF!</definedName>
    <definedName name="아" localSheetId="8">#REF!</definedName>
    <definedName name="아" localSheetId="9">#REF!</definedName>
    <definedName name="아" localSheetId="0">#REF!</definedName>
    <definedName name="아">#REF!</definedName>
    <definedName name="아스팔트" localSheetId="6">#REF!</definedName>
    <definedName name="아스팔트" localSheetId="8">#REF!</definedName>
    <definedName name="아스팔트" localSheetId="9">#REF!</definedName>
    <definedName name="아스팔트" localSheetId="0">#REF!</definedName>
    <definedName name="아스팔트">#REF!</definedName>
    <definedName name="알d" localSheetId="6">#REF!</definedName>
    <definedName name="알d" localSheetId="8">#REF!</definedName>
    <definedName name="알d" localSheetId="9">#REF!</definedName>
    <definedName name="알d" localSheetId="0">#REF!</definedName>
    <definedName name="알d">#REF!</definedName>
    <definedName name="알파1" localSheetId="6">#REF!</definedName>
    <definedName name="알파1" localSheetId="8">#REF!</definedName>
    <definedName name="알파1" localSheetId="9">#REF!</definedName>
    <definedName name="알파1" localSheetId="0">#REF!</definedName>
    <definedName name="알파1">#REF!</definedName>
    <definedName name="알파2" localSheetId="6">#REF!</definedName>
    <definedName name="알파2" localSheetId="8">#REF!</definedName>
    <definedName name="알파2" localSheetId="9">#REF!</definedName>
    <definedName name="알파2" localSheetId="0">#REF!</definedName>
    <definedName name="알파2">#REF!</definedName>
    <definedName name="앨c" localSheetId="6">#REF!</definedName>
    <definedName name="앨c" localSheetId="8">#REF!</definedName>
    <definedName name="앨c" localSheetId="9">#REF!</definedName>
    <definedName name="앨c" localSheetId="0">#REF!</definedName>
    <definedName name="앨c">#REF!</definedName>
    <definedName name="앨e" localSheetId="6">#REF!</definedName>
    <definedName name="앨e" localSheetId="8">#REF!</definedName>
    <definedName name="앨e" localSheetId="9">#REF!</definedName>
    <definedName name="앨e" localSheetId="0">#REF!</definedName>
    <definedName name="앨e">#REF!</definedName>
    <definedName name="오라1" localSheetId="6">#REF!</definedName>
    <definedName name="오라1" localSheetId="8">#REF!</definedName>
    <definedName name="오라1" localSheetId="9">#REF!</definedName>
    <definedName name="오라1" localSheetId="0">#REF!</definedName>
    <definedName name="오라1">#REF!</definedName>
    <definedName name="용접공" localSheetId="6">#REF!</definedName>
    <definedName name="용접공" localSheetId="8">#REF!</definedName>
    <definedName name="용접공" localSheetId="9">#REF!</definedName>
    <definedName name="용접공" localSheetId="0">#REF!</definedName>
    <definedName name="용접공">#REF!</definedName>
    <definedName name="이삼" localSheetId="6">#REF!</definedName>
    <definedName name="이삼" localSheetId="8">#REF!</definedName>
    <definedName name="이삼" localSheetId="9">#REF!</definedName>
    <definedName name="이삼" localSheetId="0">#REF!</definedName>
    <definedName name="이삼">#REF!</definedName>
    <definedName name="인부">[11]기초단가!$C$5</definedName>
    <definedName name="자재" localSheetId="6">#REF!</definedName>
    <definedName name="자재" localSheetId="8">#REF!</definedName>
    <definedName name="자재" localSheetId="9">#REF!</definedName>
    <definedName name="자재" localSheetId="0">#REF!</definedName>
    <definedName name="자재">#REF!</definedName>
    <definedName name="저판두께">'[12]#REF'!$AJ$30</definedName>
    <definedName name="전장" localSheetId="6">#REF!</definedName>
    <definedName name="전장" localSheetId="8">#REF!</definedName>
    <definedName name="전장" localSheetId="9">#REF!</definedName>
    <definedName name="전장" localSheetId="0">#REF!</definedName>
    <definedName name="전장">#REF!</definedName>
    <definedName name="착암공" localSheetId="6">#REF!</definedName>
    <definedName name="착암공" localSheetId="8">#REF!</definedName>
    <definedName name="착암공" localSheetId="9">#REF!</definedName>
    <definedName name="착암공" localSheetId="0">#REF!</definedName>
    <definedName name="착암공">#REF!</definedName>
    <definedName name="철근공" localSheetId="6">#REF!</definedName>
    <definedName name="철근공" localSheetId="8">#REF!</definedName>
    <definedName name="철근공" localSheetId="9">#REF!</definedName>
    <definedName name="철근공" localSheetId="0">#REF!</definedName>
    <definedName name="철근공">#REF!</definedName>
    <definedName name="철근항복응력">'[12]#REF'!$G$144</definedName>
    <definedName name="총괄비교" localSheetId="6">'[1]#REF'!#REF!</definedName>
    <definedName name="총괄비교" localSheetId="8">'[1]#REF'!#REF!</definedName>
    <definedName name="총괄비교" localSheetId="9">'[1]#REF'!#REF!</definedName>
    <definedName name="총괄비교" localSheetId="0">'[1]#REF'!#REF!</definedName>
    <definedName name="총괄비교">'[1]#REF'!#REF!</definedName>
    <definedName name="콘크리트" localSheetId="6">#REF!</definedName>
    <definedName name="콘크리트" localSheetId="8">#REF!</definedName>
    <definedName name="콘크리트" localSheetId="9">#REF!</definedName>
    <definedName name="콘크리트" localSheetId="0">#REF!</definedName>
    <definedName name="콘크리트">#REF!</definedName>
    <definedName name="콘크리트공칭강도">'[12]#REF'!$G$132</definedName>
    <definedName name="특공">[11]기초단가!$C$6</definedName>
    <definedName name="파이1" localSheetId="6">#REF!</definedName>
    <definedName name="파이1" localSheetId="8">#REF!</definedName>
    <definedName name="파이1" localSheetId="9">#REF!</definedName>
    <definedName name="파이1" localSheetId="0">#REF!</definedName>
    <definedName name="파이1">#REF!</definedName>
    <definedName name="파이2" localSheetId="6">#REF!</definedName>
    <definedName name="파이2" localSheetId="8">#REF!</definedName>
    <definedName name="파이2" localSheetId="9">#REF!</definedName>
    <definedName name="파이2" localSheetId="0">#REF!</definedName>
    <definedName name="파이2">#REF!</definedName>
    <definedName name="ㅎ1" localSheetId="6">#REF!</definedName>
    <definedName name="ㅎ1" localSheetId="8">#REF!</definedName>
    <definedName name="ㅎ1" localSheetId="9">#REF!</definedName>
    <definedName name="ㅎ1" localSheetId="0">#REF!</definedName>
    <definedName name="ㅎ1">#REF!</definedName>
    <definedName name="휘발유">[11]기초단가!$I$26</definedName>
    <definedName name="ㅗ50" localSheetId="6">[13]연습!#REF!</definedName>
    <definedName name="ㅗ50" localSheetId="8">[13]연습!#REF!</definedName>
    <definedName name="ㅗ50" localSheetId="9">[13]연습!#REF!</definedName>
    <definedName name="ㅗ50" localSheetId="0">[13]연습!#REF!</definedName>
    <definedName name="ㅗ50">[13]연습!#REF!</definedName>
    <definedName name="ㅗㅅ20" localSheetId="6">#REF!</definedName>
    <definedName name="ㅗㅅ20" localSheetId="8">#REF!</definedName>
    <definedName name="ㅗㅅ20" localSheetId="9">#REF!</definedName>
    <definedName name="ㅗㅅ20" localSheetId="0">#REF!</definedName>
    <definedName name="ㅗㅅ20">#REF!</definedName>
    <definedName name="ㅠㅠㅠㅠ" localSheetId="6" hidden="1">#REF!</definedName>
    <definedName name="ㅠㅠㅠㅠ" localSheetId="8" hidden="1">#REF!</definedName>
    <definedName name="ㅠㅠㅠㅠ" localSheetId="9" hidden="1">#REF!</definedName>
    <definedName name="ㅠㅠㅠㅠ" localSheetId="0" hidden="1">#REF!</definedName>
    <definedName name="ㅠㅠㅠㅠ" hidden="1">#REF!</definedName>
  </definedNames>
  <calcPr calcId="1257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2"/>
  <c r="G10"/>
  <c r="G9"/>
  <c r="G36"/>
  <c r="G35"/>
  <c r="G34"/>
  <c r="G14"/>
  <c r="G33"/>
  <c r="H14" i="30" l="1"/>
  <c r="G18" i="22"/>
  <c r="G29"/>
  <c r="G13"/>
  <c r="G5"/>
  <c r="G7"/>
  <c r="G8"/>
  <c r="G12"/>
  <c r="G4"/>
  <c r="G30"/>
  <c r="G28"/>
  <c r="H13" i="30"/>
  <c r="H12" i="9"/>
  <c r="H12" i="30"/>
  <c r="H11"/>
  <c r="H10"/>
  <c r="H9"/>
  <c r="H8"/>
  <c r="H7"/>
  <c r="H6"/>
  <c r="H5"/>
  <c r="H15" s="1"/>
  <c r="H4"/>
  <c r="H14" i="33"/>
  <c r="H15" i="29"/>
  <c r="H13"/>
  <c r="H6"/>
  <c r="H5"/>
  <c r="H4"/>
  <c r="H14" i="28" l="1"/>
  <c r="H13" i="33" l="1"/>
  <c r="H12"/>
  <c r="H11"/>
  <c r="H10"/>
  <c r="H9"/>
  <c r="H8"/>
  <c r="H7"/>
  <c r="H6"/>
  <c r="H5"/>
  <c r="H4"/>
  <c r="H13" i="32"/>
  <c r="H12"/>
  <c r="H11"/>
  <c r="H10"/>
  <c r="H9"/>
  <c r="H8"/>
  <c r="H7"/>
  <c r="H6"/>
  <c r="H5"/>
  <c r="H4"/>
  <c r="H14" l="1"/>
  <c r="H15" i="33"/>
  <c r="H14" i="29" l="1"/>
  <c r="H12"/>
  <c r="H11"/>
  <c r="H10"/>
  <c r="H9"/>
  <c r="H8"/>
  <c r="H7"/>
  <c r="H13" i="28"/>
  <c r="H12"/>
  <c r="H11"/>
  <c r="H10"/>
  <c r="H9"/>
  <c r="H8"/>
  <c r="H7"/>
  <c r="H6"/>
  <c r="H5"/>
  <c r="H4"/>
  <c r="H16" i="29" l="1"/>
  <c r="H15" i="28"/>
  <c r="H7" i="27"/>
  <c r="H5"/>
  <c r="H4"/>
  <c r="H13"/>
  <c r="H12"/>
  <c r="H11"/>
  <c r="H10"/>
  <c r="H9"/>
  <c r="H8"/>
  <c r="H6"/>
  <c r="H14" l="1"/>
  <c r="G6" i="22"/>
  <c r="H23" i="9" l="1"/>
  <c r="H22"/>
  <c r="H18"/>
  <c r="H14"/>
  <c r="H13"/>
  <c r="H11"/>
  <c r="H10"/>
  <c r="H9"/>
  <c r="H8"/>
  <c r="H7"/>
  <c r="H6"/>
  <c r="H5"/>
  <c r="H15" i="25"/>
  <c r="H14"/>
  <c r="H13"/>
  <c r="H12"/>
  <c r="H11"/>
  <c r="H10"/>
  <c r="H9"/>
  <c r="H8"/>
  <c r="H7"/>
  <c r="H6"/>
  <c r="H5"/>
  <c r="H4"/>
  <c r="H14" i="23"/>
  <c r="H15"/>
  <c r="H10"/>
  <c r="H8"/>
  <c r="H7"/>
  <c r="H16" i="25" l="1"/>
  <c r="H6" i="23"/>
  <c r="H4"/>
  <c r="H5"/>
  <c r="H13"/>
  <c r="H12"/>
  <c r="H11"/>
  <c r="H9"/>
  <c r="H11" i="10"/>
  <c r="H4"/>
  <c r="H5"/>
  <c r="H16" i="23" l="1"/>
  <c r="H4" i="15"/>
  <c r="H7"/>
  <c r="H11"/>
  <c r="H10"/>
  <c r="H9"/>
  <c r="H8"/>
  <c r="H6"/>
  <c r="G20" i="22" l="1"/>
  <c r="G21"/>
  <c r="G22"/>
  <c r="G23"/>
  <c r="G24"/>
  <c r="G25"/>
  <c r="G26"/>
  <c r="G27"/>
  <c r="G31"/>
  <c r="G32"/>
  <c r="G19"/>
  <c r="G17"/>
  <c r="G16" l="1"/>
  <c r="G15"/>
  <c r="H10" i="10"/>
  <c r="H9"/>
  <c r="H8"/>
  <c r="H7"/>
  <c r="H6"/>
  <c r="H15" i="9"/>
  <c r="H16"/>
  <c r="H17"/>
  <c r="H19"/>
  <c r="H20"/>
  <c r="H21"/>
  <c r="H24"/>
  <c r="H4"/>
  <c r="H5" i="15"/>
  <c r="H3"/>
  <c r="H12" s="1"/>
  <c r="H12" i="10" l="1"/>
  <c r="H25" i="9"/>
</calcChain>
</file>

<file path=xl/sharedStrings.xml><?xml version="1.0" encoding="utf-8"?>
<sst xmlns="http://schemas.openxmlformats.org/spreadsheetml/2006/main" count="626" uniqueCount="164">
  <si>
    <t>단위</t>
  </si>
  <si>
    <t>수량</t>
  </si>
  <si>
    <t>대</t>
  </si>
  <si>
    <t>m</t>
  </si>
  <si>
    <t>순서</t>
  </si>
  <si>
    <t>품    명</t>
  </si>
  <si>
    <t>용 량</t>
  </si>
  <si>
    <t>규    격</t>
  </si>
  <si>
    <t>실외기받침대</t>
    <phoneticPr fontId="1" type="noConversion"/>
  </si>
  <si>
    <t>조</t>
    <phoneticPr fontId="1" type="noConversion"/>
  </si>
  <si>
    <t>m</t>
    <phoneticPr fontId="1" type="noConversion"/>
  </si>
  <si>
    <t>냉난방기, 스탠드형, 인버터</t>
    <phoneticPr fontId="1" type="noConversion"/>
  </si>
  <si>
    <t>60평형</t>
    <phoneticPr fontId="1" type="noConversion"/>
  </si>
  <si>
    <t>(냉방 21/ 난방 24kw)</t>
    <phoneticPr fontId="1" type="noConversion"/>
  </si>
  <si>
    <t>냉난방기, 스탠드형, 인버터</t>
    <phoneticPr fontId="1" type="noConversion"/>
  </si>
  <si>
    <t>990*830*130mm</t>
    <phoneticPr fontId="1" type="noConversion"/>
  </si>
  <si>
    <t>냉매배관공사</t>
    <phoneticPr fontId="1" type="noConversion"/>
  </si>
  <si>
    <t>단가</t>
  </si>
  <si>
    <t>금액</t>
  </si>
  <si>
    <t>드레인자재</t>
    <phoneticPr fontId="1" type="noConversion"/>
  </si>
  <si>
    <t>통신용케이블 및 CD관</t>
    <phoneticPr fontId="1" type="noConversion"/>
  </si>
  <si>
    <t>크레인</t>
    <phoneticPr fontId="1" type="noConversion"/>
  </si>
  <si>
    <t>냉난방공조공사, 냉난방기용PVC드레인관설치, Φ32mm</t>
  </si>
  <si>
    <t>실내기실외기간 통신용케이블및CD관설치</t>
    <phoneticPr fontId="47" type="noConversion"/>
  </si>
  <si>
    <t>냉난방공조공사, 공기조절장치설치용크레인, 25톤</t>
  </si>
  <si>
    <t>냉난방공조공사 냉매관및설치
  평균Φ12.7mm, 커버없음, 1m당</t>
    <phoneticPr fontId="47" type="noConversion"/>
  </si>
  <si>
    <t>냉난방공조공사, 냉매관및설치
  평균Φ20mm, 커버없음, 1m당</t>
    <phoneticPr fontId="47" type="noConversion"/>
  </si>
  <si>
    <t>냉난방공조공사, 냉매관및설치                                                      평균Φ25mm, 커버없음, 1m당</t>
    <phoneticPr fontId="47" type="noConversion"/>
  </si>
  <si>
    <t>냉난방공조공사, 냉난방기용냉매관설치                                           평균Φ28.58,mm 커버없음, 1m</t>
    <phoneticPr fontId="47" type="noConversion"/>
  </si>
  <si>
    <t>실내기실외기간 통신용케이블및CD관설치</t>
    <phoneticPr fontId="47" type="noConversion"/>
  </si>
  <si>
    <t>대</t>
    <phoneticPr fontId="1" type="noConversion"/>
  </si>
  <si>
    <t>80평형</t>
    <phoneticPr fontId="1" type="noConversion"/>
  </si>
  <si>
    <t>(냉방 29/ 난방 33kw)</t>
    <phoneticPr fontId="1" type="noConversion"/>
  </si>
  <si>
    <t>냉난방공조공사, 공기조절장치설치용크레인, 50톤</t>
  </si>
  <si>
    <t>냉난방공조공사, 냉매관및설치                                                      평균Φ15.88mm,커버없음, 1m당</t>
    <phoneticPr fontId="47" type="noConversion"/>
  </si>
  <si>
    <t>냉난방공조공사, 냉난방기용냉매관설치                                           평균Φ38.1mm, 커버없음, 1m</t>
    <phoneticPr fontId="47" type="noConversion"/>
  </si>
  <si>
    <t>드레인자재</t>
    <phoneticPr fontId="1" type="noConversion"/>
  </si>
  <si>
    <t>통신용케이블및CD관설치</t>
    <phoneticPr fontId="1" type="noConversion"/>
  </si>
  <si>
    <t>전기히트펌프, 싱글형받침대</t>
    <phoneticPr fontId="1" type="noConversion"/>
  </si>
  <si>
    <t>식</t>
    <phoneticPr fontId="1" type="noConversion"/>
  </si>
  <si>
    <t>m</t>
    <phoneticPr fontId="1" type="noConversion"/>
  </si>
  <si>
    <t>구분</t>
  </si>
  <si>
    <t>품명</t>
  </si>
  <si>
    <t>규격</t>
  </si>
  <si>
    <t>식별번호
(삼성)</t>
  </si>
  <si>
    <t>식별번호
(엘지)</t>
  </si>
  <si>
    <t>장비내역</t>
  </si>
  <si>
    <t>냉난방기</t>
  </si>
  <si>
    <t>합계</t>
  </si>
  <si>
    <t>설치 옵션</t>
  </si>
  <si>
    <t>냉난방기</t>
    <phoneticPr fontId="1" type="noConversion"/>
  </si>
  <si>
    <t>21.0/24.0 kW, 스탠드형</t>
    <phoneticPr fontId="1" type="noConversion"/>
  </si>
  <si>
    <t>29.0/33.0 kW, 스탠드형</t>
    <phoneticPr fontId="1" type="noConversion"/>
  </si>
  <si>
    <t>냉난방공조공사 냉매관및설치
  평균Φ12.7mm, 커버없음, 1m당</t>
    <phoneticPr fontId="47" type="noConversion"/>
  </si>
  <si>
    <t>실외기받침대</t>
    <phoneticPr fontId="1" type="noConversion"/>
  </si>
  <si>
    <t>990*830*130mm</t>
    <phoneticPr fontId="1" type="noConversion"/>
  </si>
  <si>
    <t>조</t>
    <phoneticPr fontId="1" type="noConversion"/>
  </si>
  <si>
    <t>냉난방공조공사, 공기조절장치설치용크레인, 50톤</t>
    <phoneticPr fontId="1" type="noConversion"/>
  </si>
  <si>
    <t>냉난방공조공사, 냉난방기용냉매관설치                                           평균Φ38.1,mm 커버없음, 1m</t>
    <phoneticPr fontId="47" type="noConversion"/>
  </si>
  <si>
    <t>히트펌프 설치</t>
    <phoneticPr fontId="1" type="noConversion"/>
  </si>
  <si>
    <t>무선리모컨</t>
    <phoneticPr fontId="1" type="noConversion"/>
  </si>
  <si>
    <t>개</t>
    <phoneticPr fontId="1" type="noConversion"/>
  </si>
  <si>
    <t>냉난방공조공사  가변형히트펌프냉난방기설치                                           기본(냉매배관제외)</t>
    <phoneticPr fontId="1" type="noConversion"/>
  </si>
  <si>
    <t>조달수수료 0.54%</t>
    <phoneticPr fontId="1" type="noConversion"/>
  </si>
  <si>
    <t>합계(총액)</t>
    <phoneticPr fontId="1" type="noConversion"/>
  </si>
  <si>
    <t>단가</t>
    <phoneticPr fontId="1" type="noConversion"/>
  </si>
  <si>
    <t>구분</t>
    <phoneticPr fontId="1" type="noConversion"/>
  </si>
  <si>
    <t>식별번호(삼성)</t>
    <phoneticPr fontId="1" type="noConversion"/>
  </si>
  <si>
    <t>단가</t>
    <phoneticPr fontId="1" type="noConversion"/>
  </si>
  <si>
    <t>금액</t>
    <phoneticPr fontId="1" type="noConversion"/>
  </si>
  <si>
    <t>식별번호(엘지)</t>
    <phoneticPr fontId="1" type="noConversion"/>
  </si>
  <si>
    <t>냉난방공조공사 냉매관및설치
  평균Φ12.7mm, 커버없음, 1m당</t>
    <phoneticPr fontId="47" type="noConversion"/>
  </si>
  <si>
    <t>싱글형</t>
    <phoneticPr fontId="1" type="noConversion"/>
  </si>
  <si>
    <t>실내기받침대</t>
    <phoneticPr fontId="1" type="noConversion"/>
  </si>
  <si>
    <t>실외기받침대</t>
    <phoneticPr fontId="1" type="noConversion"/>
  </si>
  <si>
    <t>조</t>
    <phoneticPr fontId="1" type="noConversion"/>
  </si>
  <si>
    <t>60평형</t>
    <phoneticPr fontId="1" type="noConversion"/>
  </si>
  <si>
    <t>냉난방공조공사, 공기조절장치설치용크레인, 25톤</t>
    <phoneticPr fontId="1" type="noConversion"/>
  </si>
  <si>
    <t>히트펌프용 실외기</t>
    <phoneticPr fontId="1" type="noConversion"/>
  </si>
  <si>
    <t>(냉방 11/ 난방 12.4kw)</t>
    <phoneticPr fontId="1" type="noConversion"/>
  </si>
  <si>
    <t>히트펌프용 실내기, 천장형</t>
    <phoneticPr fontId="1" type="noConversion"/>
  </si>
  <si>
    <t>(냉방 11/ 난방 12.8kw)</t>
    <phoneticPr fontId="1" type="noConversion"/>
  </si>
  <si>
    <t>룸컨트롤러세트</t>
    <phoneticPr fontId="1" type="noConversion"/>
  </si>
  <si>
    <t>대</t>
    <phoneticPr fontId="1" type="noConversion"/>
  </si>
  <si>
    <t>무선리모컨</t>
    <phoneticPr fontId="1" type="noConversion"/>
  </si>
  <si>
    <t>990*830*130mm</t>
    <phoneticPr fontId="1" type="noConversion"/>
  </si>
  <si>
    <t>냉난방공조공사</t>
    <phoneticPr fontId="1" type="noConversion"/>
  </si>
  <si>
    <t>가변형히트펌프냉난방기 설치, 기본</t>
    <phoneticPr fontId="1" type="noConversion"/>
  </si>
  <si>
    <t>식</t>
    <phoneticPr fontId="1" type="noConversion"/>
  </si>
  <si>
    <t>냉난방공조공사, 냉매관및설치                                                      평균Φ15.88mm,커버없음, 1m당</t>
    <phoneticPr fontId="47" type="noConversion"/>
  </si>
  <si>
    <t>드레인자재</t>
    <phoneticPr fontId="1" type="noConversion"/>
  </si>
  <si>
    <t>m</t>
    <phoneticPr fontId="1" type="noConversion"/>
  </si>
  <si>
    <t>중앙컨트롤러세트용전선및전선관설치, 커버없음</t>
    <phoneticPr fontId="1" type="noConversion"/>
  </si>
  <si>
    <t>냉난방공조공사, 냉난방기용PVC드레인관설치, 평균Φ30mm</t>
    <phoneticPr fontId="1" type="noConversion"/>
  </si>
  <si>
    <t>냉방 14.5/ 난방 16.3kw</t>
    <phoneticPr fontId="1" type="noConversion"/>
  </si>
  <si>
    <t>냉방 7.2/ 난방 8.1kw</t>
    <phoneticPr fontId="1" type="noConversion"/>
  </si>
  <si>
    <t>냉방 8.3/ 난방 9.3kw</t>
    <phoneticPr fontId="1" type="noConversion"/>
  </si>
  <si>
    <t>냉난방기용 y분기관 설치</t>
    <phoneticPr fontId="1" type="noConversion"/>
  </si>
  <si>
    <t>개</t>
    <phoneticPr fontId="1" type="noConversion"/>
  </si>
  <si>
    <t>실내기받침대</t>
    <phoneticPr fontId="1" type="noConversion"/>
  </si>
  <si>
    <t>냉난방공조공사, 냉난방기용PVC드레인관설치, Φ30mm</t>
    <phoneticPr fontId="1" type="noConversion"/>
  </si>
  <si>
    <t>냉난방기용 MDF 냉매배관커버설치</t>
    <phoneticPr fontId="1" type="noConversion"/>
  </si>
  <si>
    <t>m2</t>
    <phoneticPr fontId="1" type="noConversion"/>
  </si>
  <si>
    <t>냉방 23.3/ 난방 26.5kw</t>
    <phoneticPr fontId="1" type="noConversion"/>
  </si>
  <si>
    <t>냉방 14.5/ 난방 16.3kw, 히트펌프실외기</t>
    <phoneticPr fontId="1" type="noConversion"/>
  </si>
  <si>
    <t>냉방 23.3/ 난방 26.5kw, 히트펌프실외기</t>
    <phoneticPr fontId="1" type="noConversion"/>
  </si>
  <si>
    <t>냉방 7.2/ 난방 8.1kw, 천장형, 히트펌프 실내기</t>
    <phoneticPr fontId="1" type="noConversion"/>
  </si>
  <si>
    <t>냉방 8.3/ 난방 9.3kw, 천장형, 히트펌프 실내기</t>
    <phoneticPr fontId="1" type="noConversion"/>
  </si>
  <si>
    <t>냉방 14.5/ 난방 16.3kw, 천장형, 히트펌프 실내기</t>
    <phoneticPr fontId="1" type="noConversion"/>
  </si>
  <si>
    <t>냉난방기</t>
    <phoneticPr fontId="1" type="noConversion"/>
  </si>
  <si>
    <t>대</t>
    <phoneticPr fontId="1" type="noConversion"/>
  </si>
  <si>
    <t>(냉방 14.5/ 난방 16.3kw)</t>
    <phoneticPr fontId="1" type="noConversion"/>
  </si>
  <si>
    <t xml:space="preserve"> </t>
    <phoneticPr fontId="1" type="noConversion"/>
  </si>
  <si>
    <t>중앙컨트롤러세트용전선및전선관설치, 커버없음</t>
    <phoneticPr fontId="1" type="noConversion"/>
  </si>
  <si>
    <t xml:space="preserve"> </t>
    <phoneticPr fontId="1" type="noConversion"/>
  </si>
  <si>
    <t>히트펌프용 실내기, 스탠드형</t>
    <phoneticPr fontId="1" type="noConversion"/>
  </si>
  <si>
    <t>구분</t>
    <phoneticPr fontId="1" type="noConversion"/>
  </si>
  <si>
    <t>식별번호(삼성)</t>
    <phoneticPr fontId="1" type="noConversion"/>
  </si>
  <si>
    <t>단가</t>
    <phoneticPr fontId="1" type="noConversion"/>
  </si>
  <si>
    <t>금액</t>
    <phoneticPr fontId="1" type="noConversion"/>
  </si>
  <si>
    <t>식별번호(엘지)</t>
    <phoneticPr fontId="1" type="noConversion"/>
  </si>
  <si>
    <t>40평형</t>
    <phoneticPr fontId="1" type="noConversion"/>
  </si>
  <si>
    <t>30평형</t>
    <phoneticPr fontId="1" type="noConversion"/>
  </si>
  <si>
    <t>30평형</t>
    <phoneticPr fontId="1" type="noConversion"/>
  </si>
  <si>
    <t>&lt;남인천우체국 지원사무실 냉난방설비 구매내역&gt;</t>
    <phoneticPr fontId="1" type="noConversion"/>
  </si>
  <si>
    <t>&lt;안산이동우체국 공중실 냉난방설비 구매내역&gt;</t>
    <phoneticPr fontId="1" type="noConversion"/>
  </si>
  <si>
    <t>히트펌프 실외기</t>
    <phoneticPr fontId="1" type="noConversion"/>
  </si>
  <si>
    <t>히트펌프용 실내기, 천장형</t>
    <phoneticPr fontId="1" type="noConversion"/>
  </si>
  <si>
    <t xml:space="preserve">히트펌프용 실내기, 천장형 </t>
    <phoneticPr fontId="1" type="noConversion"/>
  </si>
  <si>
    <t>대</t>
    <phoneticPr fontId="1" type="noConversion"/>
  </si>
  <si>
    <t>냉난방공조공사, 공기조절장치설치용크레인, 25톤</t>
    <phoneticPr fontId="1" type="noConversion"/>
  </si>
  <si>
    <t>냉방 11/ 난방 12.4 kW, 히트펌프 실외기</t>
    <phoneticPr fontId="1" type="noConversion"/>
  </si>
  <si>
    <t>냉방 11/ 난방 12.8 kW, 천장형, 히트펌프 실내기</t>
    <phoneticPr fontId="1" type="noConversion"/>
  </si>
  <si>
    <t>냉매배관 커버</t>
    <phoneticPr fontId="1" type="noConversion"/>
  </si>
  <si>
    <t>m2</t>
    <phoneticPr fontId="1" type="noConversion"/>
  </si>
  <si>
    <t>룸컨트롤러세트용 전선,전선관 설치</t>
    <phoneticPr fontId="1" type="noConversion"/>
  </si>
  <si>
    <t>룸컨트롤러세트용 전선,전선관 설치</t>
    <phoneticPr fontId="1" type="noConversion"/>
  </si>
  <si>
    <t>m</t>
    <phoneticPr fontId="1" type="noConversion"/>
  </si>
  <si>
    <t>냉방 14.5/ 난방 16.3kw, 직립형, 히트펌프 실내기</t>
    <phoneticPr fontId="1" type="noConversion"/>
  </si>
  <si>
    <t xml:space="preserve">룸컨트롤러 세트 </t>
    <phoneticPr fontId="1" type="noConversion"/>
  </si>
  <si>
    <t>대</t>
    <phoneticPr fontId="1" type="noConversion"/>
  </si>
  <si>
    <t>y분기관</t>
    <phoneticPr fontId="1" type="noConversion"/>
  </si>
  <si>
    <t>개</t>
    <phoneticPr fontId="1" type="noConversion"/>
  </si>
  <si>
    <t>&lt;부평우체국 집배실(순로구분작업장) 냉난방설비 구매내역&gt;</t>
    <phoneticPr fontId="1" type="noConversion"/>
  </si>
  <si>
    <t>&lt;의정부광적우체국 집배실 냉난방설비 구매내역&gt;</t>
    <phoneticPr fontId="1" type="noConversion"/>
  </si>
  <si>
    <t>&lt;구리우체국 집배실 냉난방설비 구매내역&gt;</t>
    <phoneticPr fontId="1" type="noConversion"/>
  </si>
  <si>
    <t>&lt;안성죽산우체국 공중실 냉난방설비 구매내역&gt;</t>
    <phoneticPr fontId="1" type="noConversion"/>
  </si>
  <si>
    <t>&lt;인천남동우체국 민원실(+특수실) 냉난방설비 구매내역&gt;</t>
    <phoneticPr fontId="1" type="noConversion"/>
  </si>
  <si>
    <t>&lt;수원권선동우체국 공중실 냉난방설비 구매내역&gt;</t>
    <phoneticPr fontId="1" type="noConversion"/>
  </si>
  <si>
    <t>&lt;(부평우체국 등 11국 냉난방기 구매, 설치  ) &gt;</t>
    <phoneticPr fontId="1" type="noConversion"/>
  </si>
  <si>
    <t>합계(설치옵션)</t>
    <phoneticPr fontId="1" type="noConversion"/>
  </si>
  <si>
    <t>합계</t>
    <phoneticPr fontId="1" type="noConversion"/>
  </si>
  <si>
    <t>합계(9건)</t>
    <phoneticPr fontId="1" type="noConversion"/>
  </si>
  <si>
    <t>품명</t>
    <phoneticPr fontId="1" type="noConversion"/>
  </si>
  <si>
    <t>용량</t>
    <phoneticPr fontId="1" type="noConversion"/>
  </si>
  <si>
    <t>규격</t>
    <phoneticPr fontId="1" type="noConversion"/>
  </si>
  <si>
    <t>&lt;백령우체국 공중실, 집배실, 사무실, 국장실, 소회의실 냉난방설비 구매내역&gt;</t>
    <phoneticPr fontId="1" type="noConversion"/>
  </si>
  <si>
    <t>합계(22건)</t>
    <phoneticPr fontId="1" type="noConversion"/>
  </si>
  <si>
    <t>규격</t>
    <phoneticPr fontId="1" type="noConversion"/>
  </si>
  <si>
    <t>합계(12건)</t>
    <phoneticPr fontId="1" type="noConversion"/>
  </si>
  <si>
    <t>&lt;부천우편집중국 대형팀사무실 냉난방설비 구매내역&gt;</t>
    <phoneticPr fontId="1" type="noConversion"/>
  </si>
  <si>
    <t>합계(11건)</t>
    <phoneticPr fontId="1" type="noConversion"/>
  </si>
  <si>
    <t>&lt;성남야탑동우체국 공중실 냉난방설비 구매내역&gt;</t>
    <phoneticPr fontId="1" type="noConversion"/>
  </si>
  <si>
    <t>합계(10건)</t>
    <phoneticPr fontId="1" type="noConversion"/>
  </si>
</sst>
</file>

<file path=xl/styles.xml><?xml version="1.0" encoding="utf-8"?>
<styleSheet xmlns="http://schemas.openxmlformats.org/spreadsheetml/2006/main">
  <numFmts count="43">
    <numFmt numFmtId="41" formatCode="_-* #,##0_-;\-* #,##0_-;_-* &quot;-&quot;_-;_-@_-"/>
    <numFmt numFmtId="176" formatCode="#,##0.0"/>
    <numFmt numFmtId="177" formatCode="_-* #,##0.0_-;\-* #,##0.0_-;_-* &quot;-&quot;_-;_-@_-"/>
    <numFmt numFmtId="178" formatCode="mm&quot;월&quot;\ dd&quot;일&quot;"/>
    <numFmt numFmtId="179" formatCode="#,##0.00000"/>
    <numFmt numFmtId="180" formatCode="[Red]&quot;@ &quot;#,##0_ ;[Red]&quot;@ &quot;\-#,##0\ "/>
    <numFmt numFmtId="181" formatCode="0.0000000"/>
    <numFmt numFmtId="182" formatCode="0.0000%"/>
    <numFmt numFmtId="183" formatCode="#,##0_ ;[Red]&quot;△&quot;#,##0\ "/>
    <numFmt numFmtId="184" formatCode="#,##0;&quot;-&quot;#,##0"/>
    <numFmt numFmtId="185" formatCode="m\o\n\th\ d\,\ yyyy"/>
    <numFmt numFmtId="186" formatCode="&quot;S&quot;\ #,##0.00;[Red]\-&quot;S&quot;\ #,##0.00"/>
    <numFmt numFmtId="187" formatCode="_-&quot;S&quot;\ * #,##0.00_-;\-&quot;S&quot;\ * #,##0.00_-;_-&quot;S&quot;\ * &quot;-&quot;??_-;_-@_-"/>
    <numFmt numFmtId="188" formatCode="#,##0\ &quot;F&quot;;[Red]\-#,##0\ &quot;F&quot;"/>
    <numFmt numFmtId="189" formatCode="#.00"/>
    <numFmt numFmtId="190" formatCode="#."/>
    <numFmt numFmtId="191" formatCode="#,##0.000000"/>
    <numFmt numFmtId="192" formatCode="General_)"/>
    <numFmt numFmtId="193" formatCode="_ * #,##0_ ;_ * \-#,##0_ ;_ * &quot;-&quot;_ ;_ @_ "/>
    <numFmt numFmtId="194" formatCode="_ * #,##0.00_ ;_ * \-#,##0.00_ ;_ * &quot;-&quot;??_ ;_ @_ "/>
    <numFmt numFmtId="195" formatCode="&quot;₩&quot;#,##0\ "/>
    <numFmt numFmtId="196" formatCode="0.0_)"/>
    <numFmt numFmtId="197" formatCode="#,##0.0000000"/>
    <numFmt numFmtId="198" formatCode="&quot;S&quot;\ #,##0.00;\-&quot;S&quot;\ #,##0.00"/>
    <numFmt numFmtId="199" formatCode="_-&quot;S&quot;\ * #,##0_-;\-&quot;S&quot;\ * #,##0_-;_-&quot;S&quot;\ * &quot;-&quot;_-;_-@_-"/>
    <numFmt numFmtId="200" formatCode="&quot;매:95/&quot;00"/>
    <numFmt numFmtId="201" formatCode="0.00000%"/>
    <numFmt numFmtId="202" formatCode="0.000000%"/>
    <numFmt numFmtId="203" formatCode="0.0%;[Red]\-0.0%"/>
    <numFmt numFmtId="204" formatCode="0.00%;[Red]\-0.00%"/>
    <numFmt numFmtId="205" formatCode="#,##0;[Red]&quot;-&quot;#,##0"/>
    <numFmt numFmtId="206" formatCode="_-* #,##0.00_-;\-* #,##0.00_-;_-* &quot;-&quot;_-;_-@_-"/>
    <numFmt numFmtId="207" formatCode="#,##0.#####\ ;[Red]\-#,##0.#####\ "/>
    <numFmt numFmtId="208" formatCode="#,##0\ ;[Red]\-#,##0\ "/>
    <numFmt numFmtId="209" formatCode="#,##0\ ;[Red]&quot;-&quot;#,##0\ "/>
    <numFmt numFmtId="210" formatCode="* #,##0\ ;[Red]* &quot;-&quot;#,##0\ "/>
    <numFmt numFmtId="211" formatCode="#,##0.####;[Red]&quot;-&quot;#,##0.####"/>
    <numFmt numFmtId="212" formatCode="#,##0.0###\ ;[Red]&quot;-&quot;#,##0.0###\ "/>
    <numFmt numFmtId="213" formatCode="#,###,"/>
    <numFmt numFmtId="214" formatCode="yyyy&quot;年&quot;&quot;₩&quot;&quot;₩&quot;\ mm&quot;月&quot;&quot;₩&quot;&quot;₩&quot;\ dd&quot;日&quot;"/>
    <numFmt numFmtId="215" formatCode="yyyy&quot;年&quot;&quot;₩&quot;&quot;₩&quot;&quot;₩&quot;&quot;₩&quot;&quot;₩&quot;&quot;₩&quot;&quot;₩&quot;&quot;₩&quot;&quot;₩&quot;&quot;₩&quot;\ mm&quot;月&quot;&quot;₩&quot;&quot;₩&quot;&quot;₩&quot;&quot;₩&quot;&quot;₩&quot;&quot;₩&quot;&quot;₩&quot;&quot;₩&quot;&quot;₩&quot;&quot;₩&quot;\ dd&quot;日&quot;"/>
    <numFmt numFmtId="216" formatCode="#,##0_ "/>
    <numFmt numFmtId="217" formatCode="#,##0_);[Red]\(#,##0\)"/>
  </numFmts>
  <fonts count="5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Times New Roman"/>
      <family val="1"/>
    </font>
    <font>
      <sz val="11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1"/>
      <name val="±¼¸²A¼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86">
    <xf numFmtId="0" fontId="0" fillId="0" borderId="0">
      <alignment vertical="center"/>
    </xf>
    <xf numFmtId="0" fontId="4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179" fontId="9" fillId="0" borderId="0" applyFill="0" applyBorder="0" applyProtection="0">
      <alignment vertical="center"/>
    </xf>
    <xf numFmtId="180" fontId="10" fillId="0" borderId="0" applyFill="0" applyBorder="0" applyProtection="0">
      <alignment vertical="center"/>
    </xf>
    <xf numFmtId="180" fontId="10" fillId="0" borderId="0" applyFill="0" applyBorder="0" applyProtection="0">
      <alignment vertical="center"/>
    </xf>
    <xf numFmtId="180" fontId="10" fillId="0" borderId="0" applyFill="0" applyBorder="0" applyProtection="0">
      <alignment vertical="center"/>
    </xf>
    <xf numFmtId="180" fontId="10" fillId="0" borderId="0" applyFill="0" applyBorder="0" applyProtection="0">
      <alignment vertical="center"/>
    </xf>
    <xf numFmtId="180" fontId="10" fillId="0" borderId="0" applyFill="0" applyBorder="0" applyProtection="0">
      <alignment vertical="center"/>
    </xf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1" fontId="7" fillId="0" borderId="0" applyFont="0" applyFill="0" applyBorder="0" applyAlignment="0" applyProtection="0">
      <alignment vertical="center"/>
    </xf>
    <xf numFmtId="182" fontId="9" fillId="0" borderId="0">
      <alignment vertical="center"/>
    </xf>
    <xf numFmtId="183" fontId="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>
      <protection locked="0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6" fillId="0" borderId="0" applyFont="0" applyFill="0" applyBorder="0" applyAlignment="0" applyProtection="0"/>
    <xf numFmtId="0" fontId="4" fillId="0" borderId="0">
      <protection locked="0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6" fillId="0" borderId="0" applyFont="0" applyFill="0" applyBorder="0" applyAlignment="0" applyProtection="0"/>
    <xf numFmtId="0" fontId="17" fillId="0" borderId="0"/>
    <xf numFmtId="0" fontId="16" fillId="0" borderId="0"/>
    <xf numFmtId="0" fontId="14" fillId="0" borderId="0"/>
    <xf numFmtId="0" fontId="15" fillId="0" borderId="0"/>
    <xf numFmtId="0" fontId="4" fillId="0" borderId="0" applyFill="0" applyBorder="0" applyAlignment="0"/>
    <xf numFmtId="0" fontId="18" fillId="0" borderId="0"/>
    <xf numFmtId="4" fontId="19" fillId="0" borderId="0">
      <protection locked="0"/>
    </xf>
    <xf numFmtId="0" fontId="20" fillId="0" borderId="0" applyFont="0" applyFill="0" applyBorder="0" applyAlignment="0" applyProtection="0"/>
    <xf numFmtId="0" fontId="10" fillId="0" borderId="0"/>
    <xf numFmtId="0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21" fillId="0" borderId="0" applyNumberFormat="0" applyAlignment="0">
      <alignment horizontal="left"/>
    </xf>
    <xf numFmtId="0" fontId="19" fillId="0" borderId="0">
      <protection locked="0"/>
    </xf>
    <xf numFmtId="0" fontId="20" fillId="0" borderId="0" applyFont="0" applyFill="0" applyBorder="0" applyAlignment="0" applyProtection="0"/>
    <xf numFmtId="0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0" fillId="0" borderId="0"/>
    <xf numFmtId="185" fontId="19" fillId="0" borderId="0">
      <protection locked="0"/>
    </xf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8" fillId="0" borderId="0"/>
    <xf numFmtId="0" fontId="22" fillId="0" borderId="0" applyNumberFormat="0" applyAlignment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2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3" fillId="0" borderId="0">
      <protection locked="0"/>
    </xf>
    <xf numFmtId="189" fontId="19" fillId="0" borderId="0">
      <protection locked="0"/>
    </xf>
    <xf numFmtId="38" fontId="6" fillId="2" borderId="0" applyNumberFormat="0" applyBorder="0" applyAlignment="0" applyProtection="0"/>
    <xf numFmtId="0" fontId="24" fillId="0" borderId="0">
      <alignment horizontal="left"/>
    </xf>
    <xf numFmtId="0" fontId="25" fillId="0" borderId="4" applyNumberFormat="0" applyAlignment="0" applyProtection="0">
      <alignment horizontal="left" vertical="center"/>
    </xf>
    <xf numFmtId="0" fontId="25" fillId="0" borderId="3">
      <alignment horizontal="left" vertical="center"/>
    </xf>
    <xf numFmtId="0" fontId="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90" fontId="26" fillId="0" borderId="0">
      <protection locked="0"/>
    </xf>
    <xf numFmtId="190" fontId="26" fillId="0" borderId="0">
      <protection locked="0"/>
    </xf>
    <xf numFmtId="10" fontId="6" fillId="3" borderId="1" applyNumberFormat="0" applyBorder="0" applyAlignment="0" applyProtection="0"/>
    <xf numFmtId="0" fontId="4" fillId="0" borderId="2">
      <protection locked="0"/>
    </xf>
    <xf numFmtId="191" fontId="9" fillId="0" borderId="0" applyFill="0" applyBorder="0" applyProtection="0">
      <alignment horizontal="center" vertical="center"/>
    </xf>
    <xf numFmtId="192" fontId="27" fillId="0" borderId="0">
      <alignment horizontal="left"/>
    </xf>
    <xf numFmtId="193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0" fontId="28" fillId="0" borderId="2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9" fillId="0" borderId="0">
      <protection locked="0"/>
    </xf>
    <xf numFmtId="195" fontId="4" fillId="0" borderId="0"/>
    <xf numFmtId="0" fontId="7" fillId="0" borderId="0"/>
    <xf numFmtId="0" fontId="19" fillId="0" borderId="0">
      <protection locked="0"/>
    </xf>
    <xf numFmtId="10" fontId="7" fillId="0" borderId="0" applyFont="0" applyFill="0" applyBorder="0" applyAlignment="0" applyProtection="0"/>
    <xf numFmtId="0" fontId="19" fillId="0" borderId="0">
      <protection locked="0"/>
    </xf>
    <xf numFmtId="30" fontId="30" fillId="0" borderId="0" applyNumberFormat="0" applyFill="0" applyBorder="0" applyAlignment="0" applyProtection="0">
      <alignment horizontal="left"/>
    </xf>
    <xf numFmtId="0" fontId="7" fillId="0" borderId="0"/>
    <xf numFmtId="0" fontId="28" fillId="0" borderId="0"/>
    <xf numFmtId="40" fontId="31" fillId="0" borderId="0" applyBorder="0">
      <alignment horizontal="right"/>
    </xf>
    <xf numFmtId="196" fontId="32" fillId="0" borderId="0">
      <alignment horizontal="center"/>
    </xf>
    <xf numFmtId="49" fontId="33" fillId="0" borderId="0" applyFill="0" applyBorder="0" applyProtection="0">
      <alignment horizontal="centerContinuous" vertical="center"/>
    </xf>
    <xf numFmtId="0" fontId="34" fillId="0" borderId="0" applyFill="0" applyBorder="0" applyProtection="0">
      <alignment horizontal="centerContinuous" vertical="center"/>
    </xf>
    <xf numFmtId="0" fontId="35" fillId="4" borderId="0" applyFill="0" applyBorder="0" applyProtection="0">
      <alignment horizontal="center" vertical="center"/>
    </xf>
    <xf numFmtId="197" fontId="9" fillId="0" borderId="0" applyFill="0" applyBorder="0" applyProtection="0">
      <alignment horizontal="center" vertical="center"/>
    </xf>
    <xf numFmtId="190" fontId="19" fillId="0" borderId="5">
      <protection locked="0"/>
    </xf>
    <xf numFmtId="198" fontId="8" fillId="0" borderId="0" applyFont="0" applyFill="0" applyBorder="0" applyAlignment="0" applyProtection="0"/>
    <xf numFmtId="199" fontId="8" fillId="0" borderId="0" applyFont="0" applyFill="0" applyBorder="0" applyAlignment="0" applyProtection="0"/>
    <xf numFmtId="0" fontId="36" fillId="0" borderId="0">
      <protection locked="0"/>
    </xf>
    <xf numFmtId="200" fontId="4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41" fontId="9" fillId="0" borderId="1" applyNumberFormat="0" applyFont="0" applyFill="0" applyBorder="0" applyProtection="0">
      <alignment horizontal="distributed" vertical="center"/>
    </xf>
    <xf numFmtId="201" fontId="9" fillId="0" borderId="0" applyFont="0" applyFill="0" applyBorder="0" applyProtection="0">
      <alignment horizontal="center" vertical="center"/>
    </xf>
    <xf numFmtId="202" fontId="9" fillId="0" borderId="0" applyFont="0" applyFill="0" applyBorder="0" applyProtection="0">
      <alignment horizontal="center" vertical="center"/>
    </xf>
    <xf numFmtId="9" fontId="11" fillId="4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9" fontId="3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0" fontId="4" fillId="0" borderId="0"/>
    <xf numFmtId="203" fontId="9" fillId="0" borderId="0" applyNumberFormat="0" applyFont="0" applyFill="0" applyBorder="0" applyProtection="0">
      <alignment horizontal="centerContinuous" vertical="center"/>
    </xf>
    <xf numFmtId="205" fontId="40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0" fontId="7" fillId="0" borderId="0"/>
    <xf numFmtId="0" fontId="42" fillId="0" borderId="6"/>
    <xf numFmtId="4" fontId="19" fillId="0" borderId="0">
      <protection locked="0"/>
    </xf>
    <xf numFmtId="3" fontId="43" fillId="0" borderId="0" applyFont="0" applyFill="0" applyBorder="0" applyAlignment="0" applyProtection="0"/>
    <xf numFmtId="1" fontId="44" fillId="4" borderId="0" applyNumberFormat="0" applyFont="0" applyFill="0" applyBorder="0" applyAlignment="0">
      <alignment vertical="center"/>
    </xf>
    <xf numFmtId="206" fontId="7" fillId="0" borderId="0" applyFont="0" applyFill="0" applyBorder="0" applyProtection="0">
      <alignment vertical="center"/>
    </xf>
    <xf numFmtId="38" fontId="9" fillId="0" borderId="0" applyFont="0" applyFill="0" applyBorder="0" applyProtection="0">
      <alignment vertical="center"/>
    </xf>
    <xf numFmtId="0" fontId="8" fillId="0" borderId="0" applyFont="0" applyFill="0" applyBorder="0" applyAlignment="0" applyProtection="0"/>
    <xf numFmtId="176" fontId="8" fillId="4" borderId="0" applyFill="0" applyBorder="0" applyProtection="0">
      <alignment horizontal="right"/>
    </xf>
    <xf numFmtId="38" fontId="9" fillId="0" borderId="0" applyFont="0" applyFill="0" applyBorder="0" applyAlignment="0" applyProtection="0">
      <alignment vertical="center"/>
    </xf>
    <xf numFmtId="207" fontId="9" fillId="0" borderId="0" applyFont="0" applyFill="0" applyBorder="0" applyAlignment="0" applyProtection="0">
      <alignment vertical="center"/>
    </xf>
    <xf numFmtId="208" fontId="9" fillId="0" borderId="0" applyFont="0" applyFill="0" applyBorder="0" applyAlignment="0" applyProtection="0">
      <alignment vertical="center"/>
    </xf>
    <xf numFmtId="209" fontId="45" fillId="0" borderId="0" applyFont="0" applyFill="0" applyBorder="0" applyAlignment="0" applyProtection="0">
      <alignment textRotation="255"/>
    </xf>
    <xf numFmtId="210" fontId="45" fillId="0" borderId="0" applyFont="0" applyFill="0" applyBorder="0" applyAlignment="0" applyProtection="0">
      <alignment textRotation="255"/>
    </xf>
    <xf numFmtId="211" fontId="45" fillId="0" borderId="0" applyFont="0" applyFill="0" applyBorder="0" applyAlignment="0" applyProtection="0">
      <alignment textRotation="255"/>
    </xf>
    <xf numFmtId="212" fontId="45" fillId="0" borderId="0" applyFont="0" applyFill="0" applyBorder="0" applyAlignment="0" applyProtection="0">
      <alignment textRotation="255"/>
    </xf>
    <xf numFmtId="0" fontId="8" fillId="0" borderId="0" applyFont="0" applyFill="0" applyBorder="0" applyAlignment="0" applyProtection="0"/>
    <xf numFmtId="213" fontId="4" fillId="0" borderId="0">
      <protection locked="0"/>
    </xf>
    <xf numFmtId="0" fontId="41" fillId="0" borderId="0">
      <alignment vertical="center"/>
    </xf>
    <xf numFmtId="0" fontId="4" fillId="0" borderId="0">
      <alignment vertical="center"/>
    </xf>
    <xf numFmtId="0" fontId="4" fillId="0" borderId="0"/>
    <xf numFmtId="0" fontId="19" fillId="0" borderId="7">
      <protection locked="0"/>
    </xf>
    <xf numFmtId="214" fontId="4" fillId="0" borderId="0">
      <protection locked="0"/>
    </xf>
    <xf numFmtId="215" fontId="4" fillId="0" borderId="0">
      <protection locked="0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4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8" fillId="5" borderId="0" xfId="977" applyFont="1" applyFill="1" applyBorder="1" applyAlignment="1">
      <alignment vertical="center" wrapText="1"/>
    </xf>
    <xf numFmtId="0" fontId="48" fillId="5" borderId="0" xfId="978" applyFont="1" applyFill="1" applyBorder="1" applyAlignment="1">
      <alignment vertical="center" wrapText="1"/>
    </xf>
    <xf numFmtId="0" fontId="48" fillId="5" borderId="0" xfId="979" applyFont="1" applyFill="1" applyBorder="1" applyAlignment="1">
      <alignment vertical="center" wrapText="1"/>
    </xf>
    <xf numFmtId="0" fontId="41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quotePrefix="1" applyFill="1" applyBorder="1" applyAlignment="1">
      <alignment vertical="center" wrapText="1"/>
    </xf>
    <xf numFmtId="0" fontId="2" fillId="5" borderId="0" xfId="0" applyFont="1" applyFill="1" applyBorder="1" applyAlignment="1">
      <alignment vertical="center"/>
    </xf>
    <xf numFmtId="3" fontId="2" fillId="5" borderId="0" xfId="0" applyNumberFormat="1" applyFont="1" applyFill="1" applyBorder="1" applyAlignment="1">
      <alignment horizontal="center" vertical="center"/>
    </xf>
    <xf numFmtId="0" fontId="41" fillId="5" borderId="0" xfId="0" applyFont="1" applyFill="1" applyBorder="1" applyAlignment="1">
      <alignment horizontal="center" vertical="center"/>
    </xf>
    <xf numFmtId="0" fontId="2" fillId="5" borderId="0" xfId="0" applyFont="1" applyFill="1" applyBorder="1">
      <alignment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>
      <alignment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0" applyNumberForma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46" fillId="5" borderId="1" xfId="982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48" fillId="5" borderId="1" xfId="977" applyFont="1" applyFill="1" applyBorder="1" applyAlignment="1">
      <alignment vertical="center" wrapText="1"/>
    </xf>
    <xf numFmtId="0" fontId="41" fillId="0" borderId="1" xfId="0" applyFont="1" applyBorder="1" applyAlignment="1">
      <alignment vertical="center"/>
    </xf>
    <xf numFmtId="0" fontId="46" fillId="5" borderId="1" xfId="983" applyFont="1" applyFill="1" applyBorder="1" applyAlignment="1">
      <alignment vertical="center"/>
    </xf>
    <xf numFmtId="0" fontId="46" fillId="5" borderId="1" xfId="973" applyFont="1" applyFill="1" applyBorder="1" applyAlignment="1">
      <alignment vertical="center"/>
    </xf>
    <xf numFmtId="41" fontId="46" fillId="5" borderId="1" xfId="981" applyFont="1" applyFill="1" applyBorder="1">
      <alignment vertical="center"/>
    </xf>
    <xf numFmtId="0" fontId="48" fillId="5" borderId="1" xfId="978" applyFont="1" applyFill="1" applyBorder="1" applyAlignment="1">
      <alignment vertical="center" wrapText="1"/>
    </xf>
    <xf numFmtId="41" fontId="46" fillId="5" borderId="1" xfId="981" applyFont="1" applyFill="1" applyBorder="1" applyAlignment="1">
      <alignment horizontal="center" vertical="center"/>
    </xf>
    <xf numFmtId="0" fontId="46" fillId="5" borderId="1" xfId="974" applyFont="1" applyFill="1" applyBorder="1" applyAlignment="1">
      <alignment vertical="center"/>
    </xf>
    <xf numFmtId="0" fontId="48" fillId="5" borderId="1" xfId="979" applyFont="1" applyFill="1" applyBorder="1" applyAlignment="1">
      <alignment vertical="center" wrapText="1"/>
    </xf>
    <xf numFmtId="0" fontId="46" fillId="5" borderId="1" xfId="975" applyFont="1" applyFill="1" applyBorder="1" applyAlignment="1">
      <alignment vertical="center"/>
    </xf>
    <xf numFmtId="0" fontId="48" fillId="5" borderId="1" xfId="980" applyFont="1" applyFill="1" applyBorder="1" applyAlignment="1">
      <alignment vertical="center" wrapText="1"/>
    </xf>
    <xf numFmtId="0" fontId="46" fillId="5" borderId="1" xfId="976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16" fontId="0" fillId="6" borderId="1" xfId="0" applyNumberFormat="1" applyFill="1" applyBorder="1">
      <alignment vertical="center"/>
    </xf>
    <xf numFmtId="0" fontId="0" fillId="5" borderId="1" xfId="0" applyFill="1" applyBorder="1">
      <alignment vertical="center"/>
    </xf>
    <xf numFmtId="0" fontId="46" fillId="5" borderId="1" xfId="972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217" fontId="0" fillId="0" borderId="1" xfId="0" applyNumberFormat="1" applyBorder="1" applyAlignment="1">
      <alignment horizontal="right" vertical="center"/>
    </xf>
    <xf numFmtId="217" fontId="46" fillId="5" borderId="1" xfId="981" applyNumberFormat="1" applyFont="1" applyFill="1" applyBorder="1" applyAlignment="1">
      <alignment horizontal="right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>
      <alignment vertical="center"/>
    </xf>
    <xf numFmtId="217" fontId="0" fillId="0" borderId="0" xfId="0" applyNumberFormat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217" fontId="0" fillId="0" borderId="1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178" fontId="0" fillId="0" borderId="0" xfId="0" quotePrefix="1" applyNumberFormat="1">
      <alignment vertical="center"/>
    </xf>
    <xf numFmtId="14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217" fontId="0" fillId="0" borderId="11" xfId="0" applyNumberFormat="1" applyFill="1" applyBorder="1" applyAlignment="1">
      <alignment horizontal="right" vertical="center"/>
    </xf>
    <xf numFmtId="0" fontId="0" fillId="0" borderId="11" xfId="0" applyNumberFormat="1" applyFill="1" applyBorder="1" applyAlignment="1">
      <alignment horizontal="right" vertical="center"/>
    </xf>
    <xf numFmtId="0" fontId="50" fillId="0" borderId="0" xfId="0" applyFont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217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8" fillId="5" borderId="0" xfId="980" applyFont="1" applyFill="1" applyBorder="1" applyAlignment="1">
      <alignment vertical="center" wrapText="1"/>
    </xf>
    <xf numFmtId="217" fontId="46" fillId="5" borderId="0" xfId="981" applyNumberFormat="1" applyFont="1" applyFill="1" applyBorder="1" applyAlignment="1">
      <alignment horizontal="right" vertical="center"/>
    </xf>
    <xf numFmtId="0" fontId="46" fillId="5" borderId="0" xfId="976" applyFont="1" applyFill="1" applyBorder="1" applyAlignment="1">
      <alignment vertical="center"/>
    </xf>
    <xf numFmtId="217" fontId="0" fillId="5" borderId="1" xfId="0" applyNumberFormat="1" applyFill="1" applyBorder="1">
      <alignment vertical="center"/>
    </xf>
    <xf numFmtId="217" fontId="0" fillId="6" borderId="1" xfId="0" quotePrefix="1" applyNumberFormat="1" applyFill="1" applyBorder="1" applyAlignment="1">
      <alignment vertical="center" wrapText="1"/>
    </xf>
    <xf numFmtId="217" fontId="46" fillId="5" borderId="1" xfId="982" applyNumberFormat="1" applyFont="1" applyFill="1" applyBorder="1" applyAlignment="1">
      <alignment vertical="center"/>
    </xf>
    <xf numFmtId="217" fontId="0" fillId="0" borderId="1" xfId="0" applyNumberFormat="1" applyFill="1" applyBorder="1" applyAlignment="1">
      <alignment horizontal="right" vertical="center"/>
    </xf>
    <xf numFmtId="217" fontId="46" fillId="5" borderId="1" xfId="981" applyNumberFormat="1" applyFont="1" applyFill="1" applyBorder="1">
      <alignment vertical="center"/>
    </xf>
    <xf numFmtId="217" fontId="46" fillId="5" borderId="1" xfId="981" applyNumberFormat="1" applyFont="1" applyFill="1" applyBorder="1" applyAlignment="1">
      <alignment horizontal="center" vertical="center"/>
    </xf>
    <xf numFmtId="217" fontId="46" fillId="5" borderId="1" xfId="98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8" fillId="5" borderId="13" xfId="977" applyFont="1" applyFill="1" applyBorder="1" applyAlignment="1">
      <alignment vertical="center" wrapText="1"/>
    </xf>
    <xf numFmtId="0" fontId="0" fillId="5" borderId="13" xfId="0" applyFill="1" applyBorder="1">
      <alignment vertical="center"/>
    </xf>
    <xf numFmtId="217" fontId="0" fillId="5" borderId="13" xfId="0" applyNumberFormat="1" applyFill="1" applyBorder="1">
      <alignment vertical="center"/>
    </xf>
    <xf numFmtId="0" fontId="0" fillId="0" borderId="13" xfId="0" applyBorder="1">
      <alignment vertical="center"/>
    </xf>
    <xf numFmtId="0" fontId="41" fillId="0" borderId="14" xfId="0" applyFont="1" applyBorder="1" applyAlignment="1">
      <alignment horizontal="center" vertical="center"/>
    </xf>
    <xf numFmtId="0" fontId="41" fillId="0" borderId="14" xfId="0" applyFont="1" applyBorder="1">
      <alignment vertical="center"/>
    </xf>
    <xf numFmtId="0" fontId="41" fillId="5" borderId="14" xfId="0" applyFont="1" applyFill="1" applyBorder="1">
      <alignment vertical="center"/>
    </xf>
    <xf numFmtId="217" fontId="41" fillId="5" borderId="14" xfId="0" applyNumberFormat="1" applyFont="1" applyFill="1" applyBorder="1">
      <alignment vertical="center"/>
    </xf>
    <xf numFmtId="0" fontId="41" fillId="0" borderId="13" xfId="0" applyFont="1" applyBorder="1">
      <alignment vertical="center"/>
    </xf>
    <xf numFmtId="217" fontId="41" fillId="0" borderId="13" xfId="0" applyNumberFormat="1" applyFont="1" applyBorder="1">
      <alignment vertical="center"/>
    </xf>
    <xf numFmtId="216" fontId="41" fillId="0" borderId="13" xfId="0" applyNumberFormat="1" applyFont="1" applyBorder="1">
      <alignment vertical="center"/>
    </xf>
    <xf numFmtId="0" fontId="0" fillId="0" borderId="14" xfId="0" applyBorder="1" applyAlignment="1">
      <alignment horizontal="center" vertical="center"/>
    </xf>
    <xf numFmtId="0" fontId="48" fillId="5" borderId="14" xfId="980" applyFont="1" applyFill="1" applyBorder="1" applyAlignment="1">
      <alignment vertical="center" wrapText="1"/>
    </xf>
    <xf numFmtId="0" fontId="0" fillId="5" borderId="14" xfId="0" applyFill="1" applyBorder="1">
      <alignment vertical="center"/>
    </xf>
    <xf numFmtId="217" fontId="46" fillId="5" borderId="14" xfId="981" applyNumberFormat="1" applyFont="1" applyFill="1" applyBorder="1" applyAlignment="1">
      <alignment horizontal="center" vertical="center"/>
    </xf>
    <xf numFmtId="217" fontId="0" fillId="5" borderId="14" xfId="0" applyNumberFormat="1" applyFill="1" applyBorder="1">
      <alignment vertical="center"/>
    </xf>
    <xf numFmtId="0" fontId="46" fillId="5" borderId="14" xfId="976" applyFont="1" applyFill="1" applyBorder="1" applyAlignment="1">
      <alignment vertical="center"/>
    </xf>
    <xf numFmtId="0" fontId="2" fillId="6" borderId="13" xfId="0" applyFont="1" applyFill="1" applyBorder="1" applyAlignment="1">
      <alignment horizontal="center" vertical="center"/>
    </xf>
    <xf numFmtId="217" fontId="2" fillId="6" borderId="13" xfId="0" quotePrefix="1" applyNumberFormat="1" applyFont="1" applyFill="1" applyBorder="1" applyAlignment="1">
      <alignment vertical="center" wrapText="1"/>
    </xf>
    <xf numFmtId="216" fontId="2" fillId="6" borderId="13" xfId="0" quotePrefix="1" applyNumberFormat="1" applyFont="1" applyFill="1" applyBorder="1" applyAlignment="1">
      <alignment vertical="center" wrapText="1"/>
    </xf>
    <xf numFmtId="0" fontId="0" fillId="5" borderId="14" xfId="0" applyFill="1" applyBorder="1" applyAlignment="1">
      <alignment horizontal="center" vertical="center"/>
    </xf>
    <xf numFmtId="217" fontId="0" fillId="5" borderId="14" xfId="0" quotePrefix="1" applyNumberFormat="1" applyFill="1" applyBorder="1" applyAlignment="1">
      <alignment vertical="center" wrapText="1"/>
    </xf>
    <xf numFmtId="0" fontId="0" fillId="5" borderId="14" xfId="0" quotePrefix="1" applyFill="1" applyBorder="1" applyAlignment="1">
      <alignment vertical="center" wrapText="1"/>
    </xf>
    <xf numFmtId="0" fontId="41" fillId="5" borderId="14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>
      <alignment vertical="center"/>
    </xf>
    <xf numFmtId="217" fontId="46" fillId="5" borderId="14" xfId="981" applyNumberFormat="1" applyFont="1" applyFill="1" applyBorder="1" applyAlignment="1">
      <alignment horizontal="right" vertical="center"/>
    </xf>
    <xf numFmtId="217" fontId="0" fillId="0" borderId="14" xfId="0" applyNumberFormat="1" applyBorder="1" applyAlignment="1">
      <alignment horizontal="right" vertical="center"/>
    </xf>
    <xf numFmtId="0" fontId="2" fillId="6" borderId="13" xfId="0" applyFont="1" applyFill="1" applyBorder="1">
      <alignment vertical="center"/>
    </xf>
    <xf numFmtId="217" fontId="2" fillId="6" borderId="13" xfId="0" applyNumberFormat="1" applyFont="1" applyFill="1" applyBorder="1" applyAlignment="1">
      <alignment horizontal="right" vertical="center"/>
    </xf>
    <xf numFmtId="0" fontId="2" fillId="6" borderId="13" xfId="0" applyFont="1" applyFill="1" applyBorder="1" applyAlignment="1">
      <alignment vertical="center"/>
    </xf>
    <xf numFmtId="217" fontId="2" fillId="6" borderId="13" xfId="0" applyNumberFormat="1" applyFont="1" applyFill="1" applyBorder="1">
      <alignment vertical="center"/>
    </xf>
    <xf numFmtId="41" fontId="46" fillId="5" borderId="14" xfId="981" applyFont="1" applyFill="1" applyBorder="1" applyAlignment="1">
      <alignment horizontal="center" vertical="center"/>
    </xf>
    <xf numFmtId="217" fontId="0" fillId="0" borderId="14" xfId="0" applyNumberFormat="1" applyBorder="1">
      <alignment vertical="center"/>
    </xf>
    <xf numFmtId="0" fontId="0" fillId="5" borderId="1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41" fillId="0" borderId="12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48" fillId="5" borderId="12" xfId="98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217" fontId="46" fillId="5" borderId="12" xfId="981" applyNumberFormat="1" applyFont="1" applyFill="1" applyBorder="1" applyAlignment="1">
      <alignment horizontal="right" vertical="center"/>
    </xf>
    <xf numFmtId="217" fontId="0" fillId="0" borderId="12" xfId="0" applyNumberFormat="1" applyBorder="1" applyAlignment="1">
      <alignment horizontal="right" vertical="center"/>
    </xf>
    <xf numFmtId="0" fontId="46" fillId="5" borderId="12" xfId="976" applyFont="1" applyFill="1" applyBorder="1" applyAlignment="1">
      <alignment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2" xfId="0" applyFont="1" applyFill="1" applyBorder="1">
      <alignment vertical="center"/>
    </xf>
    <xf numFmtId="217" fontId="2" fillId="6" borderId="22" xfId="0" applyNumberFormat="1" applyFont="1" applyFill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48" fillId="5" borderId="12" xfId="979" applyFont="1" applyFill="1" applyBorder="1" applyAlignment="1">
      <alignment vertical="center" wrapText="1"/>
    </xf>
    <xf numFmtId="0" fontId="46" fillId="5" borderId="12" xfId="975" applyFont="1" applyFill="1" applyBorder="1" applyAlignment="1">
      <alignment vertical="center"/>
    </xf>
    <xf numFmtId="217" fontId="0" fillId="0" borderId="0" xfId="0" applyNumberFormat="1" applyBorder="1">
      <alignment vertical="center"/>
    </xf>
    <xf numFmtId="217" fontId="0" fillId="0" borderId="0" xfId="0" applyNumberForma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</cellXfs>
  <cellStyles count="986">
    <cellStyle name="%(+,-,0)" xfId="2"/>
    <cellStyle name="(##.00)" xfId="3"/>
    <cellStyle name="??&amp;5_x0007_?._x0007_9_x0008_??_x0007__x0001__x0001_" xfId="4"/>
    <cellStyle name="??&amp;6_x0007_?/_x0007_9_x0008_??_x0007__x0001__x0001_" xfId="5"/>
    <cellStyle name="??&amp;O?&amp;H?_x0008__x000f__x0007_?_x0007__x0001__x0001_" xfId="6"/>
    <cellStyle name="??&amp;O?&amp;H?_x0008_??_x0007__x0001__x0001_" xfId="7"/>
    <cellStyle name="@" xfId="8"/>
    <cellStyle name="@_지역업체결재" xfId="9"/>
    <cellStyle name="@_지역업체결재_당초-변경 내역서(9738백만원)-rev1" xfId="10"/>
    <cellStyle name="@_지역업체결재_당초-변경 내역서(9738백만원)-rev1_제3차1회 설계변경서 20041215 r00" xfId="11"/>
    <cellStyle name="@_지역업체결재_당초-변경 내역서(9738백만원)-이용일과장 작성-rev3" xfId="12"/>
    <cellStyle name="@_지역업체결재_당초-변경 내역서(9738백만원)-이용일과장 작성-rev3_제3차1회 설계변경서 20041215 r00" xfId="13"/>
    <cellStyle name="_01.고려여주구미간(최종)" xfId="14"/>
    <cellStyle name="_2차1회변경설계서(변경1)" xfId="15"/>
    <cellStyle name="_63.남광건설(구암주유소)" xfId="16"/>
    <cellStyle name="_Book1" xfId="17"/>
    <cellStyle name="_Book1_내역서(최초)" xfId="18"/>
    <cellStyle name="_Book1_설계내역서" xfId="19"/>
    <cellStyle name="_Book1_설계내역서(2차)" xfId="20"/>
    <cellStyle name="_P-(현리-신팔)" xfId="21"/>
    <cellStyle name="_P-(현리-신팔)_내역서(최초)" xfId="22"/>
    <cellStyle name="_P-(현리-신팔)_설계내역서" xfId="23"/>
    <cellStyle name="_P-(현리-신팔)_설계내역서(2차)" xfId="24"/>
    <cellStyle name="_p-하남강일1" xfId="25"/>
    <cellStyle name="_p-하남강일1_내역서(최초)" xfId="26"/>
    <cellStyle name="_p-하남강일1_설계내역서" xfId="27"/>
    <cellStyle name="_p-하남강일1_설계내역서(2차)" xfId="28"/>
    <cellStyle name="_기성부분청구내역서(제3차3회)REV1" xfId="29"/>
    <cellStyle name="_기성부분청구내역서(제3차4회)" xfId="30"/>
    <cellStyle name="_내역서(최초)" xfId="31"/>
    <cellStyle name="_도급내역서(01년1월)" xfId="32"/>
    <cellStyle name="_도급내역서(최종)" xfId="33"/>
    <cellStyle name="_부대결과" xfId="34"/>
    <cellStyle name="_부대결과_Book1" xfId="35"/>
    <cellStyle name="_부대결과_Book1_내역서(최초)" xfId="36"/>
    <cellStyle name="_부대결과_Book1_설계내역서" xfId="37"/>
    <cellStyle name="_부대결과_Book1_설계내역서(2차)" xfId="38"/>
    <cellStyle name="_부대결과_P-(현리-신팔)" xfId="39"/>
    <cellStyle name="_부대결과_P-(현리-신팔)_내역서(최초)" xfId="40"/>
    <cellStyle name="_부대결과_P-(현리-신팔)_설계내역서" xfId="41"/>
    <cellStyle name="_부대결과_P-(현리-신팔)_설계내역서(2차)" xfId="42"/>
    <cellStyle name="_부대결과_내역서(최초)" xfId="43"/>
    <cellStyle name="_부대결과_설계내역서" xfId="44"/>
    <cellStyle name="_부대결과_설계내역서(2차)" xfId="45"/>
    <cellStyle name="_부대결과_현리-신팔도로설계" xfId="46"/>
    <cellStyle name="_부대결과_현리-신팔도로설계_내역서(최초)" xfId="47"/>
    <cellStyle name="_부대결과_현리-신팔도로설계_설계내역서" xfId="48"/>
    <cellStyle name="_부대결과_현리-신팔도로설계_설계내역서(2차)" xfId="49"/>
    <cellStyle name="_부대입찰특별조건및내역송부(최저가)" xfId="50"/>
    <cellStyle name="_부대입찰특별조건및내역송부(최저가)_Book1" xfId="51"/>
    <cellStyle name="_부대입찰특별조건및내역송부(최저가)_Book1_내역서(최초)" xfId="52"/>
    <cellStyle name="_부대입찰특별조건및내역송부(최저가)_Book1_설계내역서" xfId="53"/>
    <cellStyle name="_부대입찰특별조건및내역송부(최저가)_Book1_설계내역서(2차)" xfId="54"/>
    <cellStyle name="_부대입찰특별조건및내역송부(최저가)_P-(현리-신팔)" xfId="55"/>
    <cellStyle name="_부대입찰특별조건및내역송부(최저가)_P-(현리-신팔)_내역서(최초)" xfId="56"/>
    <cellStyle name="_부대입찰특별조건및내역송부(최저가)_P-(현리-신팔)_설계내역서" xfId="57"/>
    <cellStyle name="_부대입찰특별조건및내역송부(최저가)_P-(현리-신팔)_설계내역서(2차)" xfId="58"/>
    <cellStyle name="_부대입찰특별조건및내역송부(최저가)_내역서(최초)" xfId="59"/>
    <cellStyle name="_부대입찰특별조건및내역송부(최저가)_부대결과" xfId="60"/>
    <cellStyle name="_부대입찰특별조건및내역송부(최저가)_부대결과_Book1" xfId="61"/>
    <cellStyle name="_부대입찰특별조건및내역송부(최저가)_부대결과_Book1_내역서(최초)" xfId="62"/>
    <cellStyle name="_부대입찰특별조건및내역송부(최저가)_부대결과_Book1_설계내역서" xfId="63"/>
    <cellStyle name="_부대입찰특별조건및내역송부(최저가)_부대결과_Book1_설계내역서(2차)" xfId="64"/>
    <cellStyle name="_부대입찰특별조건및내역송부(최저가)_부대결과_P-(현리-신팔)" xfId="65"/>
    <cellStyle name="_부대입찰특별조건및내역송부(최저가)_부대결과_P-(현리-신팔)_내역서(최초)" xfId="66"/>
    <cellStyle name="_부대입찰특별조건및내역송부(최저가)_부대결과_P-(현리-신팔)_설계내역서" xfId="67"/>
    <cellStyle name="_부대입찰특별조건및내역송부(최저가)_부대결과_P-(현리-신팔)_설계내역서(2차)" xfId="68"/>
    <cellStyle name="_부대입찰특별조건및내역송부(최저가)_부대결과_내역서(최초)" xfId="69"/>
    <cellStyle name="_부대입찰특별조건및내역송부(최저가)_부대결과_설계내역서" xfId="70"/>
    <cellStyle name="_부대입찰특별조건및내역송부(최저가)_부대결과_설계내역서(2차)" xfId="71"/>
    <cellStyle name="_부대입찰특별조건및내역송부(최저가)_부대결과_현리-신팔도로설계" xfId="72"/>
    <cellStyle name="_부대입찰특별조건및내역송부(최저가)_부대결과_현리-신팔도로설계_내역서(최초)" xfId="73"/>
    <cellStyle name="_부대입찰특별조건및내역송부(최저가)_부대결과_현리-신팔도로설계_설계내역서" xfId="74"/>
    <cellStyle name="_부대입찰특별조건및내역송부(최저가)_부대결과_현리-신팔도로설계_설계내역서(2차)" xfId="75"/>
    <cellStyle name="_부대입찰특별조건및내역송부(최저가)_설계내역서" xfId="76"/>
    <cellStyle name="_부대입찰특별조건및내역송부(최저가)_설계내역서(2차)" xfId="77"/>
    <cellStyle name="_부대입찰특별조건및내역송부(최저가)_현리-신팔도로설계" xfId="78"/>
    <cellStyle name="_부대입찰특별조건및내역송부(최저가)_현리-신팔도로설계_내역서(최초)" xfId="79"/>
    <cellStyle name="_부대입찰특별조건및내역송부(최저가)_현리-신팔도로설계_설계내역서" xfId="80"/>
    <cellStyle name="_부대입찰특별조건및내역송부(최저가)_현리-신팔도로설계_설계내역서(2차)" xfId="81"/>
    <cellStyle name="_사진첩" xfId="82"/>
    <cellStyle name="_설계내역서" xfId="83"/>
    <cellStyle name="_설계내역서(2차)" xfId="84"/>
    <cellStyle name="_설계서(총체)" xfId="85"/>
    <cellStyle name="_수량산출서" xfId="86"/>
    <cellStyle name="_인원계획표 " xfId="87"/>
    <cellStyle name="_인원계획표 _Book1" xfId="88"/>
    <cellStyle name="_인원계획표 _Book1_내역서(최초)" xfId="89"/>
    <cellStyle name="_인원계획표 _Book1_설계내역서" xfId="90"/>
    <cellStyle name="_인원계획표 _Book1_설계내역서(2차)" xfId="91"/>
    <cellStyle name="_인원계획표 _P-(현리-신팔)" xfId="92"/>
    <cellStyle name="_인원계획표 _P-(현리-신팔)_내역서(최초)" xfId="93"/>
    <cellStyle name="_인원계획표 _P-(현리-신팔)_설계내역서" xfId="94"/>
    <cellStyle name="_인원계획표 _P-(현리-신팔)_설계내역서(2차)" xfId="95"/>
    <cellStyle name="_인원계획표 _p-하남강일1" xfId="96"/>
    <cellStyle name="_인원계획표 _p-하남강일1_내역서(최초)" xfId="97"/>
    <cellStyle name="_인원계획표 _p-하남강일1_설계내역서" xfId="98"/>
    <cellStyle name="_인원계획표 _p-하남강일1_설계내역서(2차)" xfId="99"/>
    <cellStyle name="_인원계획표 _내역서(최초)" xfId="100"/>
    <cellStyle name="_인원계획표 _도급내역서(01년1월)" xfId="101"/>
    <cellStyle name="_인원계획표 _도급내역서(최종)" xfId="102"/>
    <cellStyle name="_인원계획표 _부대결과" xfId="103"/>
    <cellStyle name="_인원계획표 _부대결과_Book1" xfId="104"/>
    <cellStyle name="_인원계획표 _부대결과_Book1_내역서(최초)" xfId="105"/>
    <cellStyle name="_인원계획표 _부대결과_Book1_설계내역서" xfId="106"/>
    <cellStyle name="_인원계획표 _부대결과_Book1_설계내역서(2차)" xfId="107"/>
    <cellStyle name="_인원계획표 _부대결과_P-(현리-신팔)" xfId="108"/>
    <cellStyle name="_인원계획표 _부대결과_P-(현리-신팔)_내역서(최초)" xfId="109"/>
    <cellStyle name="_인원계획표 _부대결과_P-(현리-신팔)_설계내역서" xfId="110"/>
    <cellStyle name="_인원계획표 _부대결과_P-(현리-신팔)_설계내역서(2차)" xfId="111"/>
    <cellStyle name="_인원계획표 _부대결과_내역서(최초)" xfId="112"/>
    <cellStyle name="_인원계획표 _부대결과_설계내역서" xfId="113"/>
    <cellStyle name="_인원계획표 _부대결과_설계내역서(2차)" xfId="114"/>
    <cellStyle name="_인원계획표 _부대결과_현리-신팔도로설계" xfId="115"/>
    <cellStyle name="_인원계획표 _부대결과_현리-신팔도로설계_내역서(최초)" xfId="116"/>
    <cellStyle name="_인원계획표 _부대결과_현리-신팔도로설계_설계내역서" xfId="117"/>
    <cellStyle name="_인원계획표 _부대결과_현리-신팔도로설계_설계내역서(2차)" xfId="118"/>
    <cellStyle name="_인원계획표 _부대입찰특별조건및내역송부(최저가)" xfId="119"/>
    <cellStyle name="_인원계획표 _부대입찰특별조건및내역송부(최저가)_Book1" xfId="120"/>
    <cellStyle name="_인원계획표 _부대입찰특별조건및내역송부(최저가)_Book1_내역서(최초)" xfId="121"/>
    <cellStyle name="_인원계획표 _부대입찰특별조건및내역송부(최저가)_Book1_설계내역서" xfId="122"/>
    <cellStyle name="_인원계획표 _부대입찰특별조건및내역송부(최저가)_Book1_설계내역서(2차)" xfId="123"/>
    <cellStyle name="_인원계획표 _부대입찰특별조건및내역송부(최저가)_P-(현리-신팔)" xfId="124"/>
    <cellStyle name="_인원계획표 _부대입찰특별조건및내역송부(최저가)_P-(현리-신팔)_내역서(최초)" xfId="125"/>
    <cellStyle name="_인원계획표 _부대입찰특별조건및내역송부(최저가)_P-(현리-신팔)_설계내역서" xfId="126"/>
    <cellStyle name="_인원계획표 _부대입찰특별조건및내역송부(최저가)_P-(현리-신팔)_설계내역서(2차)" xfId="127"/>
    <cellStyle name="_인원계획표 _부대입찰특별조건및내역송부(최저가)_내역서(최초)" xfId="128"/>
    <cellStyle name="_인원계획표 _부대입찰특별조건및내역송부(최저가)_부대결과" xfId="129"/>
    <cellStyle name="_인원계획표 _부대입찰특별조건및내역송부(최저가)_부대결과_Book1" xfId="130"/>
    <cellStyle name="_인원계획표 _부대입찰특별조건및내역송부(최저가)_부대결과_Book1_내역서(최초)" xfId="131"/>
    <cellStyle name="_인원계획표 _부대입찰특별조건및내역송부(최저가)_부대결과_Book1_설계내역서" xfId="132"/>
    <cellStyle name="_인원계획표 _부대입찰특별조건및내역송부(최저가)_부대결과_Book1_설계내역서(2차)" xfId="133"/>
    <cellStyle name="_인원계획표 _부대입찰특별조건및내역송부(최저가)_부대결과_P-(현리-신팔)" xfId="134"/>
    <cellStyle name="_인원계획표 _부대입찰특별조건및내역송부(최저가)_부대결과_P-(현리-신팔)_내역서(최초)" xfId="135"/>
    <cellStyle name="_인원계획표 _부대입찰특별조건및내역송부(최저가)_부대결과_P-(현리-신팔)_설계내역서" xfId="136"/>
    <cellStyle name="_인원계획표 _부대입찰특별조건및내역송부(최저가)_부대결과_P-(현리-신팔)_설계내역서(2차)" xfId="137"/>
    <cellStyle name="_인원계획표 _부대입찰특별조건및내역송부(최저가)_부대결과_내역서(최초)" xfId="138"/>
    <cellStyle name="_인원계획표 _부대입찰특별조건및내역송부(최저가)_부대결과_설계내역서" xfId="139"/>
    <cellStyle name="_인원계획표 _부대입찰특별조건및내역송부(최저가)_부대결과_설계내역서(2차)" xfId="140"/>
    <cellStyle name="_인원계획표 _부대입찰특별조건및내역송부(최저가)_부대결과_현리-신팔도로설계" xfId="141"/>
    <cellStyle name="_인원계획표 _부대입찰특별조건및내역송부(최저가)_부대결과_현리-신팔도로설계_내역서(최초)" xfId="142"/>
    <cellStyle name="_인원계획표 _부대입찰특별조건및내역송부(최저가)_부대결과_현리-신팔도로설계_설계내역서" xfId="143"/>
    <cellStyle name="_인원계획표 _부대입찰특별조건및내역송부(최저가)_부대결과_현리-신팔도로설계_설계내역서(2차)" xfId="144"/>
    <cellStyle name="_인원계획표 _부대입찰특별조건및내역송부(최저가)_설계내역서" xfId="145"/>
    <cellStyle name="_인원계획표 _부대입찰특별조건및내역송부(최저가)_설계내역서(2차)" xfId="146"/>
    <cellStyle name="_인원계획표 _부대입찰특별조건및내역송부(최저가)_현리-신팔도로설계" xfId="147"/>
    <cellStyle name="_인원계획표 _부대입찰특별조건및내역송부(최저가)_현리-신팔도로설계_내역서(최초)" xfId="148"/>
    <cellStyle name="_인원계획표 _부대입찰특별조건및내역송부(최저가)_현리-신팔도로설계_설계내역서" xfId="149"/>
    <cellStyle name="_인원계획표 _부대입찰특별조건및내역송부(최저가)_현리-신팔도로설계_설계내역서(2차)" xfId="150"/>
    <cellStyle name="_인원계획표 _설계내역서" xfId="151"/>
    <cellStyle name="_인원계획표 _설계내역서(2차)" xfId="152"/>
    <cellStyle name="_인원계획표 _적격 " xfId="153"/>
    <cellStyle name="_인원계획표 _적격 _Book1" xfId="154"/>
    <cellStyle name="_인원계획표 _적격 _Book1_내역서(최초)" xfId="155"/>
    <cellStyle name="_인원계획표 _적격 _Book1_설계내역서" xfId="156"/>
    <cellStyle name="_인원계획표 _적격 _Book1_설계내역서(2차)" xfId="157"/>
    <cellStyle name="_인원계획표 _적격 _P-(현리-신팔)" xfId="158"/>
    <cellStyle name="_인원계획표 _적격 _P-(현리-신팔)_내역서(최초)" xfId="159"/>
    <cellStyle name="_인원계획표 _적격 _P-(현리-신팔)_설계내역서" xfId="160"/>
    <cellStyle name="_인원계획표 _적격 _P-(현리-신팔)_설계내역서(2차)" xfId="161"/>
    <cellStyle name="_인원계획표 _적격 _p-하남강일1" xfId="162"/>
    <cellStyle name="_인원계획표 _적격 _p-하남강일1_내역서(최초)" xfId="163"/>
    <cellStyle name="_인원계획표 _적격 _p-하남강일1_설계내역서" xfId="164"/>
    <cellStyle name="_인원계획표 _적격 _p-하남강일1_설계내역서(2차)" xfId="165"/>
    <cellStyle name="_인원계획표 _적격 _내역서(최초)" xfId="166"/>
    <cellStyle name="_인원계획표 _적격 _부대결과" xfId="167"/>
    <cellStyle name="_인원계획표 _적격 _부대결과_Book1" xfId="168"/>
    <cellStyle name="_인원계획표 _적격 _부대결과_Book1_내역서(최초)" xfId="169"/>
    <cellStyle name="_인원계획표 _적격 _부대결과_Book1_설계내역서" xfId="170"/>
    <cellStyle name="_인원계획표 _적격 _부대결과_Book1_설계내역서(2차)" xfId="171"/>
    <cellStyle name="_인원계획표 _적격 _부대결과_P-(현리-신팔)" xfId="172"/>
    <cellStyle name="_인원계획표 _적격 _부대결과_P-(현리-신팔)_내역서(최초)" xfId="173"/>
    <cellStyle name="_인원계획표 _적격 _부대결과_P-(현리-신팔)_설계내역서" xfId="174"/>
    <cellStyle name="_인원계획표 _적격 _부대결과_P-(현리-신팔)_설계내역서(2차)" xfId="175"/>
    <cellStyle name="_인원계획표 _적격 _부대결과_내역서(최초)" xfId="176"/>
    <cellStyle name="_인원계획표 _적격 _부대결과_설계내역서" xfId="177"/>
    <cellStyle name="_인원계획표 _적격 _부대결과_설계내역서(2차)" xfId="178"/>
    <cellStyle name="_인원계획표 _적격 _부대결과_현리-신팔도로설계" xfId="179"/>
    <cellStyle name="_인원계획표 _적격 _부대결과_현리-신팔도로설계_내역서(최초)" xfId="180"/>
    <cellStyle name="_인원계획표 _적격 _부대결과_현리-신팔도로설계_설계내역서" xfId="181"/>
    <cellStyle name="_인원계획표 _적격 _부대결과_현리-신팔도로설계_설계내역서(2차)" xfId="182"/>
    <cellStyle name="_인원계획표 _적격 _부대입찰특별조건및내역송부(최저가)" xfId="183"/>
    <cellStyle name="_인원계획표 _적격 _부대입찰특별조건및내역송부(최저가)_Book1" xfId="184"/>
    <cellStyle name="_인원계획표 _적격 _부대입찰특별조건및내역송부(최저가)_Book1_내역서(최초)" xfId="185"/>
    <cellStyle name="_인원계획표 _적격 _부대입찰특별조건및내역송부(최저가)_Book1_설계내역서" xfId="186"/>
    <cellStyle name="_인원계획표 _적격 _부대입찰특별조건및내역송부(최저가)_Book1_설계내역서(2차)" xfId="187"/>
    <cellStyle name="_인원계획표 _적격 _부대입찰특별조건및내역송부(최저가)_P-(현리-신팔)" xfId="188"/>
    <cellStyle name="_인원계획표 _적격 _부대입찰특별조건및내역송부(최저가)_P-(현리-신팔)_내역서(최초)" xfId="189"/>
    <cellStyle name="_인원계획표 _적격 _부대입찰특별조건및내역송부(최저가)_P-(현리-신팔)_설계내역서" xfId="190"/>
    <cellStyle name="_인원계획표 _적격 _부대입찰특별조건및내역송부(최저가)_P-(현리-신팔)_설계내역서(2차)" xfId="191"/>
    <cellStyle name="_인원계획표 _적격 _부대입찰특별조건및내역송부(최저가)_내역서(최초)" xfId="192"/>
    <cellStyle name="_인원계획표 _적격 _부대입찰특별조건및내역송부(최저가)_부대결과" xfId="193"/>
    <cellStyle name="_인원계획표 _적격 _부대입찰특별조건및내역송부(최저가)_부대결과_Book1" xfId="194"/>
    <cellStyle name="_인원계획표 _적격 _부대입찰특별조건및내역송부(최저가)_부대결과_Book1_내역서(최초)" xfId="195"/>
    <cellStyle name="_인원계획표 _적격 _부대입찰특별조건및내역송부(최저가)_부대결과_Book1_설계내역서" xfId="196"/>
    <cellStyle name="_인원계획표 _적격 _부대입찰특별조건및내역송부(최저가)_부대결과_Book1_설계내역서(2차)" xfId="197"/>
    <cellStyle name="_인원계획표 _적격 _부대입찰특별조건및내역송부(최저가)_부대결과_P-(현리-신팔)" xfId="198"/>
    <cellStyle name="_인원계획표 _적격 _부대입찰특별조건및내역송부(최저가)_부대결과_P-(현리-신팔)_내역서(최초)" xfId="199"/>
    <cellStyle name="_인원계획표 _적격 _부대입찰특별조건및내역송부(최저가)_부대결과_P-(현리-신팔)_설계내역서" xfId="200"/>
    <cellStyle name="_인원계획표 _적격 _부대입찰특별조건및내역송부(최저가)_부대결과_P-(현리-신팔)_설계내역서(2차)" xfId="201"/>
    <cellStyle name="_인원계획표 _적격 _부대입찰특별조건및내역송부(최저가)_부대결과_내역서(최초)" xfId="202"/>
    <cellStyle name="_인원계획표 _적격 _부대입찰특별조건및내역송부(최저가)_부대결과_설계내역서" xfId="203"/>
    <cellStyle name="_인원계획표 _적격 _부대입찰특별조건및내역송부(최저가)_부대결과_설계내역서(2차)" xfId="204"/>
    <cellStyle name="_인원계획표 _적격 _부대입찰특별조건및내역송부(최저가)_부대결과_현리-신팔도로설계" xfId="205"/>
    <cellStyle name="_인원계획표 _적격 _부대입찰특별조건및내역송부(최저가)_부대결과_현리-신팔도로설계_내역서(최초)" xfId="206"/>
    <cellStyle name="_인원계획표 _적격 _부대입찰특별조건및내역송부(최저가)_부대결과_현리-신팔도로설계_설계내역서" xfId="207"/>
    <cellStyle name="_인원계획표 _적격 _부대입찰특별조건및내역송부(최저가)_부대결과_현리-신팔도로설계_설계내역서(2차)" xfId="208"/>
    <cellStyle name="_인원계획표 _적격 _부대입찰특별조건및내역송부(최저가)_설계내역서" xfId="209"/>
    <cellStyle name="_인원계획표 _적격 _부대입찰특별조건및내역송부(최저가)_설계내역서(2차)" xfId="210"/>
    <cellStyle name="_인원계획표 _적격 _부대입찰특별조건및내역송부(최저가)_현리-신팔도로설계" xfId="211"/>
    <cellStyle name="_인원계획표 _적격 _부대입찰특별조건및내역송부(최저가)_현리-신팔도로설계_내역서(최초)" xfId="212"/>
    <cellStyle name="_인원계획표 _적격 _부대입찰특별조건및내역송부(최저가)_현리-신팔도로설계_설계내역서" xfId="213"/>
    <cellStyle name="_인원계획표 _적격 _부대입찰특별조건및내역송부(최저가)_현리-신팔도로설계_설계내역서(2차)" xfId="214"/>
    <cellStyle name="_인원계획표 _적격 _설계내역서" xfId="215"/>
    <cellStyle name="_인원계획표 _적격 _설계내역서(2차)" xfId="216"/>
    <cellStyle name="_인원계획표 _적격 _투찰" xfId="217"/>
    <cellStyle name="_인원계획표 _적격 _투찰_Book1" xfId="218"/>
    <cellStyle name="_인원계획표 _적격 _투찰_Book1_내역서(최초)" xfId="219"/>
    <cellStyle name="_인원계획표 _적격 _투찰_Book1_설계내역서" xfId="220"/>
    <cellStyle name="_인원계획표 _적격 _투찰_Book1_설계내역서(2차)" xfId="221"/>
    <cellStyle name="_인원계획표 _적격 _투찰_P-(현리-신팔)" xfId="222"/>
    <cellStyle name="_인원계획표 _적격 _투찰_P-(현리-신팔)_내역서(최초)" xfId="223"/>
    <cellStyle name="_인원계획표 _적격 _투찰_P-(현리-신팔)_설계내역서" xfId="224"/>
    <cellStyle name="_인원계획표 _적격 _투찰_P-(현리-신팔)_설계내역서(2차)" xfId="225"/>
    <cellStyle name="_인원계획표 _적격 _투찰_내역서(최초)" xfId="226"/>
    <cellStyle name="_인원계획표 _적격 _투찰_부대결과" xfId="227"/>
    <cellStyle name="_인원계획표 _적격 _투찰_부대결과_Book1" xfId="228"/>
    <cellStyle name="_인원계획표 _적격 _투찰_부대결과_Book1_내역서(최초)" xfId="229"/>
    <cellStyle name="_인원계획표 _적격 _투찰_부대결과_Book1_설계내역서" xfId="230"/>
    <cellStyle name="_인원계획표 _적격 _투찰_부대결과_Book1_설계내역서(2차)" xfId="231"/>
    <cellStyle name="_인원계획표 _적격 _투찰_부대결과_P-(현리-신팔)" xfId="232"/>
    <cellStyle name="_인원계획표 _적격 _투찰_부대결과_P-(현리-신팔)_내역서(최초)" xfId="233"/>
    <cellStyle name="_인원계획표 _적격 _투찰_부대결과_P-(현리-신팔)_설계내역서" xfId="234"/>
    <cellStyle name="_인원계획표 _적격 _투찰_부대결과_P-(현리-신팔)_설계내역서(2차)" xfId="235"/>
    <cellStyle name="_인원계획표 _적격 _투찰_부대결과_내역서(최초)" xfId="236"/>
    <cellStyle name="_인원계획표 _적격 _투찰_부대결과_설계내역서" xfId="237"/>
    <cellStyle name="_인원계획표 _적격 _투찰_부대결과_설계내역서(2차)" xfId="238"/>
    <cellStyle name="_인원계획표 _적격 _투찰_부대결과_현리-신팔도로설계" xfId="239"/>
    <cellStyle name="_인원계획표 _적격 _투찰_부대결과_현리-신팔도로설계_내역서(최초)" xfId="240"/>
    <cellStyle name="_인원계획표 _적격 _투찰_부대결과_현리-신팔도로설계_설계내역서" xfId="241"/>
    <cellStyle name="_인원계획표 _적격 _투찰_부대결과_현리-신팔도로설계_설계내역서(2차)" xfId="242"/>
    <cellStyle name="_인원계획표 _적격 _투찰_설계내역서" xfId="243"/>
    <cellStyle name="_인원계획표 _적격 _투찰_설계내역서(2차)" xfId="244"/>
    <cellStyle name="_인원계획표 _적격 _투찰_현리-신팔도로설계" xfId="245"/>
    <cellStyle name="_인원계획표 _적격 _투찰_현리-신팔도로설계_내역서(최초)" xfId="246"/>
    <cellStyle name="_인원계획표 _적격 _투찰_현리-신팔도로설계_설계내역서" xfId="247"/>
    <cellStyle name="_인원계획표 _적격 _투찰_현리-신팔도로설계_설계내역서(2차)" xfId="248"/>
    <cellStyle name="_인원계획표 _적격 _현리-신팔도로설계" xfId="249"/>
    <cellStyle name="_인원계획표 _적격 _현리-신팔도로설계_내역서(최초)" xfId="250"/>
    <cellStyle name="_인원계획표 _적격 _현리-신팔도로설계_설계내역서" xfId="251"/>
    <cellStyle name="_인원계획표 _적격 _현리-신팔도로설계_설계내역서(2차)" xfId="252"/>
    <cellStyle name="_인원계획표 _투찰" xfId="253"/>
    <cellStyle name="_인원계획표 _투찰_Book1" xfId="254"/>
    <cellStyle name="_인원계획표 _투찰_Book1_내역서(최초)" xfId="255"/>
    <cellStyle name="_인원계획표 _투찰_Book1_설계내역서" xfId="256"/>
    <cellStyle name="_인원계획표 _투찰_Book1_설계내역서(2차)" xfId="257"/>
    <cellStyle name="_인원계획표 _투찰_P-(현리-신팔)" xfId="258"/>
    <cellStyle name="_인원계획표 _투찰_P-(현리-신팔)_내역서(최초)" xfId="259"/>
    <cellStyle name="_인원계획표 _투찰_P-(현리-신팔)_설계내역서" xfId="260"/>
    <cellStyle name="_인원계획표 _투찰_P-(현리-신팔)_설계내역서(2차)" xfId="261"/>
    <cellStyle name="_인원계획표 _투찰_내역서(최초)" xfId="262"/>
    <cellStyle name="_인원계획표 _투찰_부대결과" xfId="263"/>
    <cellStyle name="_인원계획표 _투찰_부대결과_Book1" xfId="264"/>
    <cellStyle name="_인원계획표 _투찰_부대결과_Book1_내역서(최초)" xfId="265"/>
    <cellStyle name="_인원계획표 _투찰_부대결과_Book1_설계내역서" xfId="266"/>
    <cellStyle name="_인원계획표 _투찰_부대결과_Book1_설계내역서(2차)" xfId="267"/>
    <cellStyle name="_인원계획표 _투찰_부대결과_P-(현리-신팔)" xfId="268"/>
    <cellStyle name="_인원계획표 _투찰_부대결과_P-(현리-신팔)_내역서(최초)" xfId="269"/>
    <cellStyle name="_인원계획표 _투찰_부대결과_P-(현리-신팔)_설계내역서" xfId="270"/>
    <cellStyle name="_인원계획표 _투찰_부대결과_P-(현리-신팔)_설계내역서(2차)" xfId="271"/>
    <cellStyle name="_인원계획표 _투찰_부대결과_내역서(최초)" xfId="272"/>
    <cellStyle name="_인원계획표 _투찰_부대결과_설계내역서" xfId="273"/>
    <cellStyle name="_인원계획표 _투찰_부대결과_설계내역서(2차)" xfId="274"/>
    <cellStyle name="_인원계획표 _투찰_부대결과_현리-신팔도로설계" xfId="275"/>
    <cellStyle name="_인원계획표 _투찰_부대결과_현리-신팔도로설계_내역서(최초)" xfId="276"/>
    <cellStyle name="_인원계획표 _투찰_부대결과_현리-신팔도로설계_설계내역서" xfId="277"/>
    <cellStyle name="_인원계획표 _투찰_부대결과_현리-신팔도로설계_설계내역서(2차)" xfId="278"/>
    <cellStyle name="_인원계획표 _투찰_설계내역서" xfId="279"/>
    <cellStyle name="_인원계획표 _투찰_설계내역서(2차)" xfId="280"/>
    <cellStyle name="_인원계획표 _투찰_현리-신팔도로설계" xfId="281"/>
    <cellStyle name="_인원계획표 _투찰_현리-신팔도로설계_내역서(최초)" xfId="282"/>
    <cellStyle name="_인원계획표 _투찰_현리-신팔도로설계_설계내역서" xfId="283"/>
    <cellStyle name="_인원계획표 _투찰_현리-신팔도로설계_설계내역서(2차)" xfId="284"/>
    <cellStyle name="_인원계획표 _현리-신팔도로설계" xfId="285"/>
    <cellStyle name="_인원계획표 _현리-신팔도로설계_내역서(최초)" xfId="286"/>
    <cellStyle name="_인원계획표 _현리-신팔도로설계_설계내역서" xfId="287"/>
    <cellStyle name="_인원계획표 _현리-신팔도로설계_설계내역서(2차)" xfId="288"/>
    <cellStyle name="_입찰표지 " xfId="289"/>
    <cellStyle name="_입찰표지 _Book1" xfId="290"/>
    <cellStyle name="_입찰표지 _Book1_내역서(최초)" xfId="291"/>
    <cellStyle name="_입찰표지 _Book1_설계내역서" xfId="292"/>
    <cellStyle name="_입찰표지 _Book1_설계내역서(2차)" xfId="293"/>
    <cellStyle name="_입찰표지 _P-(현리-신팔)" xfId="294"/>
    <cellStyle name="_입찰표지 _P-(현리-신팔)_내역서(최초)" xfId="295"/>
    <cellStyle name="_입찰표지 _P-(현리-신팔)_설계내역서" xfId="296"/>
    <cellStyle name="_입찰표지 _P-(현리-신팔)_설계내역서(2차)" xfId="297"/>
    <cellStyle name="_입찰표지 _p-하남강일1" xfId="298"/>
    <cellStyle name="_입찰표지 _p-하남강일1_내역서(최초)" xfId="299"/>
    <cellStyle name="_입찰표지 _p-하남강일1_설계내역서" xfId="300"/>
    <cellStyle name="_입찰표지 _p-하남강일1_설계내역서(2차)" xfId="301"/>
    <cellStyle name="_입찰표지 _내역서(최초)" xfId="302"/>
    <cellStyle name="_입찰표지 _도급내역서(01년1월)" xfId="303"/>
    <cellStyle name="_입찰표지 _도급내역서(최종)" xfId="304"/>
    <cellStyle name="_입찰표지 _부대결과" xfId="305"/>
    <cellStyle name="_입찰표지 _부대결과_Book1" xfId="306"/>
    <cellStyle name="_입찰표지 _부대결과_Book1_내역서(최초)" xfId="307"/>
    <cellStyle name="_입찰표지 _부대결과_Book1_설계내역서" xfId="308"/>
    <cellStyle name="_입찰표지 _부대결과_Book1_설계내역서(2차)" xfId="309"/>
    <cellStyle name="_입찰표지 _부대결과_P-(현리-신팔)" xfId="310"/>
    <cellStyle name="_입찰표지 _부대결과_P-(현리-신팔)_내역서(최초)" xfId="311"/>
    <cellStyle name="_입찰표지 _부대결과_P-(현리-신팔)_설계내역서" xfId="312"/>
    <cellStyle name="_입찰표지 _부대결과_P-(현리-신팔)_설계내역서(2차)" xfId="313"/>
    <cellStyle name="_입찰표지 _부대결과_내역서(최초)" xfId="314"/>
    <cellStyle name="_입찰표지 _부대결과_설계내역서" xfId="315"/>
    <cellStyle name="_입찰표지 _부대결과_설계내역서(2차)" xfId="316"/>
    <cellStyle name="_입찰표지 _부대결과_현리-신팔도로설계" xfId="317"/>
    <cellStyle name="_입찰표지 _부대결과_현리-신팔도로설계_내역서(최초)" xfId="318"/>
    <cellStyle name="_입찰표지 _부대결과_현리-신팔도로설계_설계내역서" xfId="319"/>
    <cellStyle name="_입찰표지 _부대결과_현리-신팔도로설계_설계내역서(2차)" xfId="320"/>
    <cellStyle name="_입찰표지 _부대입찰특별조건및내역송부(최저가)" xfId="321"/>
    <cellStyle name="_입찰표지 _부대입찰특별조건및내역송부(최저가)_Book1" xfId="322"/>
    <cellStyle name="_입찰표지 _부대입찰특별조건및내역송부(최저가)_Book1_내역서(최초)" xfId="323"/>
    <cellStyle name="_입찰표지 _부대입찰특별조건및내역송부(최저가)_Book1_설계내역서" xfId="324"/>
    <cellStyle name="_입찰표지 _부대입찰특별조건및내역송부(최저가)_Book1_설계내역서(2차)" xfId="325"/>
    <cellStyle name="_입찰표지 _부대입찰특별조건및내역송부(최저가)_P-(현리-신팔)" xfId="326"/>
    <cellStyle name="_입찰표지 _부대입찰특별조건및내역송부(최저가)_P-(현리-신팔)_내역서(최초)" xfId="327"/>
    <cellStyle name="_입찰표지 _부대입찰특별조건및내역송부(최저가)_P-(현리-신팔)_설계내역서" xfId="328"/>
    <cellStyle name="_입찰표지 _부대입찰특별조건및내역송부(최저가)_P-(현리-신팔)_설계내역서(2차)" xfId="329"/>
    <cellStyle name="_입찰표지 _부대입찰특별조건및내역송부(최저가)_내역서(최초)" xfId="330"/>
    <cellStyle name="_입찰표지 _부대입찰특별조건및내역송부(최저가)_부대결과" xfId="331"/>
    <cellStyle name="_입찰표지 _부대입찰특별조건및내역송부(최저가)_부대결과_Book1" xfId="332"/>
    <cellStyle name="_입찰표지 _부대입찰특별조건및내역송부(최저가)_부대결과_Book1_내역서(최초)" xfId="333"/>
    <cellStyle name="_입찰표지 _부대입찰특별조건및내역송부(최저가)_부대결과_Book1_설계내역서" xfId="334"/>
    <cellStyle name="_입찰표지 _부대입찰특별조건및내역송부(최저가)_부대결과_Book1_설계내역서(2차)" xfId="335"/>
    <cellStyle name="_입찰표지 _부대입찰특별조건및내역송부(최저가)_부대결과_P-(현리-신팔)" xfId="336"/>
    <cellStyle name="_입찰표지 _부대입찰특별조건및내역송부(최저가)_부대결과_P-(현리-신팔)_내역서(최초)" xfId="337"/>
    <cellStyle name="_입찰표지 _부대입찰특별조건및내역송부(최저가)_부대결과_P-(현리-신팔)_설계내역서" xfId="338"/>
    <cellStyle name="_입찰표지 _부대입찰특별조건및내역송부(최저가)_부대결과_P-(현리-신팔)_설계내역서(2차)" xfId="339"/>
    <cellStyle name="_입찰표지 _부대입찰특별조건및내역송부(최저가)_부대결과_내역서(최초)" xfId="340"/>
    <cellStyle name="_입찰표지 _부대입찰특별조건및내역송부(최저가)_부대결과_설계내역서" xfId="341"/>
    <cellStyle name="_입찰표지 _부대입찰특별조건및내역송부(최저가)_부대결과_설계내역서(2차)" xfId="342"/>
    <cellStyle name="_입찰표지 _부대입찰특별조건및내역송부(최저가)_부대결과_현리-신팔도로설계" xfId="343"/>
    <cellStyle name="_입찰표지 _부대입찰특별조건및내역송부(최저가)_부대결과_현리-신팔도로설계_내역서(최초)" xfId="344"/>
    <cellStyle name="_입찰표지 _부대입찰특별조건및내역송부(최저가)_부대결과_현리-신팔도로설계_설계내역서" xfId="345"/>
    <cellStyle name="_입찰표지 _부대입찰특별조건및내역송부(최저가)_부대결과_현리-신팔도로설계_설계내역서(2차)" xfId="346"/>
    <cellStyle name="_입찰표지 _부대입찰특별조건및내역송부(최저가)_설계내역서" xfId="347"/>
    <cellStyle name="_입찰표지 _부대입찰특별조건및내역송부(최저가)_설계내역서(2차)" xfId="348"/>
    <cellStyle name="_입찰표지 _부대입찰특별조건및내역송부(최저가)_현리-신팔도로설계" xfId="349"/>
    <cellStyle name="_입찰표지 _부대입찰특별조건및내역송부(최저가)_현리-신팔도로설계_내역서(최초)" xfId="350"/>
    <cellStyle name="_입찰표지 _부대입찰특별조건및내역송부(최저가)_현리-신팔도로설계_설계내역서" xfId="351"/>
    <cellStyle name="_입찰표지 _부대입찰특별조건및내역송부(최저가)_현리-신팔도로설계_설계내역서(2차)" xfId="352"/>
    <cellStyle name="_입찰표지 _설계내역서" xfId="353"/>
    <cellStyle name="_입찰표지 _설계내역서(2차)" xfId="354"/>
    <cellStyle name="_입찰표지 _투찰" xfId="355"/>
    <cellStyle name="_입찰표지 _투찰_Book1" xfId="356"/>
    <cellStyle name="_입찰표지 _투찰_Book1_내역서(최초)" xfId="357"/>
    <cellStyle name="_입찰표지 _투찰_Book1_설계내역서" xfId="358"/>
    <cellStyle name="_입찰표지 _투찰_Book1_설계내역서(2차)" xfId="359"/>
    <cellStyle name="_입찰표지 _투찰_P-(현리-신팔)" xfId="360"/>
    <cellStyle name="_입찰표지 _투찰_P-(현리-신팔)_내역서(최초)" xfId="361"/>
    <cellStyle name="_입찰표지 _투찰_P-(현리-신팔)_설계내역서" xfId="362"/>
    <cellStyle name="_입찰표지 _투찰_P-(현리-신팔)_설계내역서(2차)" xfId="363"/>
    <cellStyle name="_입찰표지 _투찰_내역서(최초)" xfId="364"/>
    <cellStyle name="_입찰표지 _투찰_부대결과" xfId="365"/>
    <cellStyle name="_입찰표지 _투찰_부대결과_Book1" xfId="366"/>
    <cellStyle name="_입찰표지 _투찰_부대결과_Book1_내역서(최초)" xfId="367"/>
    <cellStyle name="_입찰표지 _투찰_부대결과_Book1_설계내역서" xfId="368"/>
    <cellStyle name="_입찰표지 _투찰_부대결과_Book1_설계내역서(2차)" xfId="369"/>
    <cellStyle name="_입찰표지 _투찰_부대결과_P-(현리-신팔)" xfId="370"/>
    <cellStyle name="_입찰표지 _투찰_부대결과_P-(현리-신팔)_내역서(최초)" xfId="371"/>
    <cellStyle name="_입찰표지 _투찰_부대결과_P-(현리-신팔)_설계내역서" xfId="372"/>
    <cellStyle name="_입찰표지 _투찰_부대결과_P-(현리-신팔)_설계내역서(2차)" xfId="373"/>
    <cellStyle name="_입찰표지 _투찰_부대결과_내역서(최초)" xfId="374"/>
    <cellStyle name="_입찰표지 _투찰_부대결과_설계내역서" xfId="375"/>
    <cellStyle name="_입찰표지 _투찰_부대결과_설계내역서(2차)" xfId="376"/>
    <cellStyle name="_입찰표지 _투찰_부대결과_현리-신팔도로설계" xfId="377"/>
    <cellStyle name="_입찰표지 _투찰_부대결과_현리-신팔도로설계_내역서(최초)" xfId="378"/>
    <cellStyle name="_입찰표지 _투찰_부대결과_현리-신팔도로설계_설계내역서" xfId="379"/>
    <cellStyle name="_입찰표지 _투찰_부대결과_현리-신팔도로설계_설계내역서(2차)" xfId="380"/>
    <cellStyle name="_입찰표지 _투찰_설계내역서" xfId="381"/>
    <cellStyle name="_입찰표지 _투찰_설계내역서(2차)" xfId="382"/>
    <cellStyle name="_입찰표지 _투찰_현리-신팔도로설계" xfId="383"/>
    <cellStyle name="_입찰표지 _투찰_현리-신팔도로설계_내역서(최초)" xfId="384"/>
    <cellStyle name="_입찰표지 _투찰_현리-신팔도로설계_설계내역서" xfId="385"/>
    <cellStyle name="_입찰표지 _투찰_현리-신팔도로설계_설계내역서(2차)" xfId="386"/>
    <cellStyle name="_입찰표지 _현리-신팔도로설계" xfId="387"/>
    <cellStyle name="_입찰표지 _현리-신팔도로설계_내역서(최초)" xfId="388"/>
    <cellStyle name="_입찰표지 _현리-신팔도로설계_설계내역서" xfId="389"/>
    <cellStyle name="_입찰표지 _현리-신팔도로설계_설계내역서(2차)" xfId="390"/>
    <cellStyle name="_적격 " xfId="391"/>
    <cellStyle name="_적격 _Book1" xfId="392"/>
    <cellStyle name="_적격 _Book1_내역서(최초)" xfId="393"/>
    <cellStyle name="_적격 _Book1_설계내역서" xfId="394"/>
    <cellStyle name="_적격 _Book1_설계내역서(2차)" xfId="395"/>
    <cellStyle name="_적격 _P-(현리-신팔)" xfId="396"/>
    <cellStyle name="_적격 _P-(현리-신팔)_내역서(최초)" xfId="397"/>
    <cellStyle name="_적격 _P-(현리-신팔)_설계내역서" xfId="398"/>
    <cellStyle name="_적격 _P-(현리-신팔)_설계내역서(2차)" xfId="399"/>
    <cellStyle name="_적격 _p-하남강일1" xfId="400"/>
    <cellStyle name="_적격 _p-하남강일1_내역서(최초)" xfId="401"/>
    <cellStyle name="_적격 _p-하남강일1_설계내역서" xfId="402"/>
    <cellStyle name="_적격 _p-하남강일1_설계내역서(2차)" xfId="403"/>
    <cellStyle name="_적격 _내역서(최초)" xfId="404"/>
    <cellStyle name="_적격 _부대결과" xfId="405"/>
    <cellStyle name="_적격 _부대결과_Book1" xfId="406"/>
    <cellStyle name="_적격 _부대결과_Book1_내역서(최초)" xfId="407"/>
    <cellStyle name="_적격 _부대결과_Book1_설계내역서" xfId="408"/>
    <cellStyle name="_적격 _부대결과_Book1_설계내역서(2차)" xfId="409"/>
    <cellStyle name="_적격 _부대결과_P-(현리-신팔)" xfId="410"/>
    <cellStyle name="_적격 _부대결과_P-(현리-신팔)_내역서(최초)" xfId="411"/>
    <cellStyle name="_적격 _부대결과_P-(현리-신팔)_설계내역서" xfId="412"/>
    <cellStyle name="_적격 _부대결과_P-(현리-신팔)_설계내역서(2차)" xfId="413"/>
    <cellStyle name="_적격 _부대결과_내역서(최초)" xfId="414"/>
    <cellStyle name="_적격 _부대결과_설계내역서" xfId="415"/>
    <cellStyle name="_적격 _부대결과_설계내역서(2차)" xfId="416"/>
    <cellStyle name="_적격 _부대결과_현리-신팔도로설계" xfId="417"/>
    <cellStyle name="_적격 _부대결과_현리-신팔도로설계_내역서(최초)" xfId="418"/>
    <cellStyle name="_적격 _부대결과_현리-신팔도로설계_설계내역서" xfId="419"/>
    <cellStyle name="_적격 _부대결과_현리-신팔도로설계_설계내역서(2차)" xfId="420"/>
    <cellStyle name="_적격 _부대입찰특별조건및내역송부(최저가)" xfId="421"/>
    <cellStyle name="_적격 _부대입찰특별조건및내역송부(최저가)_Book1" xfId="422"/>
    <cellStyle name="_적격 _부대입찰특별조건및내역송부(최저가)_Book1_내역서(최초)" xfId="423"/>
    <cellStyle name="_적격 _부대입찰특별조건및내역송부(최저가)_Book1_설계내역서" xfId="424"/>
    <cellStyle name="_적격 _부대입찰특별조건및내역송부(최저가)_Book1_설계내역서(2차)" xfId="425"/>
    <cellStyle name="_적격 _부대입찰특별조건및내역송부(최저가)_P-(현리-신팔)" xfId="426"/>
    <cellStyle name="_적격 _부대입찰특별조건및내역송부(최저가)_P-(현리-신팔)_내역서(최초)" xfId="427"/>
    <cellStyle name="_적격 _부대입찰특별조건및내역송부(최저가)_P-(현리-신팔)_설계내역서" xfId="428"/>
    <cellStyle name="_적격 _부대입찰특별조건및내역송부(최저가)_P-(현리-신팔)_설계내역서(2차)" xfId="429"/>
    <cellStyle name="_적격 _부대입찰특별조건및내역송부(최저가)_내역서(최초)" xfId="430"/>
    <cellStyle name="_적격 _부대입찰특별조건및내역송부(최저가)_부대결과" xfId="431"/>
    <cellStyle name="_적격 _부대입찰특별조건및내역송부(최저가)_부대결과_Book1" xfId="432"/>
    <cellStyle name="_적격 _부대입찰특별조건및내역송부(최저가)_부대결과_Book1_내역서(최초)" xfId="433"/>
    <cellStyle name="_적격 _부대입찰특별조건및내역송부(최저가)_부대결과_Book1_설계내역서" xfId="434"/>
    <cellStyle name="_적격 _부대입찰특별조건및내역송부(최저가)_부대결과_Book1_설계내역서(2차)" xfId="435"/>
    <cellStyle name="_적격 _부대입찰특별조건및내역송부(최저가)_부대결과_P-(현리-신팔)" xfId="436"/>
    <cellStyle name="_적격 _부대입찰특별조건및내역송부(최저가)_부대결과_P-(현리-신팔)_내역서(최초)" xfId="437"/>
    <cellStyle name="_적격 _부대입찰특별조건및내역송부(최저가)_부대결과_P-(현리-신팔)_설계내역서" xfId="438"/>
    <cellStyle name="_적격 _부대입찰특별조건및내역송부(최저가)_부대결과_P-(현리-신팔)_설계내역서(2차)" xfId="439"/>
    <cellStyle name="_적격 _부대입찰특별조건및내역송부(최저가)_부대결과_내역서(최초)" xfId="440"/>
    <cellStyle name="_적격 _부대입찰특별조건및내역송부(최저가)_부대결과_설계내역서" xfId="441"/>
    <cellStyle name="_적격 _부대입찰특별조건및내역송부(최저가)_부대결과_설계내역서(2차)" xfId="442"/>
    <cellStyle name="_적격 _부대입찰특별조건및내역송부(최저가)_부대결과_현리-신팔도로설계" xfId="443"/>
    <cellStyle name="_적격 _부대입찰특별조건및내역송부(최저가)_부대결과_현리-신팔도로설계_내역서(최초)" xfId="444"/>
    <cellStyle name="_적격 _부대입찰특별조건및내역송부(최저가)_부대결과_현리-신팔도로설계_설계내역서" xfId="445"/>
    <cellStyle name="_적격 _부대입찰특별조건및내역송부(최저가)_부대결과_현리-신팔도로설계_설계내역서(2차)" xfId="446"/>
    <cellStyle name="_적격 _부대입찰특별조건및내역송부(최저가)_설계내역서" xfId="447"/>
    <cellStyle name="_적격 _부대입찰특별조건및내역송부(최저가)_설계내역서(2차)" xfId="448"/>
    <cellStyle name="_적격 _부대입찰특별조건및내역송부(최저가)_현리-신팔도로설계" xfId="449"/>
    <cellStyle name="_적격 _부대입찰특별조건및내역송부(최저가)_현리-신팔도로설계_내역서(최초)" xfId="450"/>
    <cellStyle name="_적격 _부대입찰특별조건및내역송부(최저가)_현리-신팔도로설계_설계내역서" xfId="451"/>
    <cellStyle name="_적격 _부대입찰특별조건및내역송부(최저가)_현리-신팔도로설계_설계내역서(2차)" xfId="452"/>
    <cellStyle name="_적격 _설계내역서" xfId="453"/>
    <cellStyle name="_적격 _설계내역서(2차)" xfId="454"/>
    <cellStyle name="_적격 _집행갑지 " xfId="455"/>
    <cellStyle name="_적격 _집행갑지 _Book1" xfId="456"/>
    <cellStyle name="_적격 _집행갑지 _Book1_내역서(최초)" xfId="457"/>
    <cellStyle name="_적격 _집행갑지 _Book1_설계내역서" xfId="458"/>
    <cellStyle name="_적격 _집행갑지 _Book1_설계내역서(2차)" xfId="459"/>
    <cellStyle name="_적격 _집행갑지 _P-(현리-신팔)" xfId="460"/>
    <cellStyle name="_적격 _집행갑지 _P-(현리-신팔)_내역서(최초)" xfId="461"/>
    <cellStyle name="_적격 _집행갑지 _P-(현리-신팔)_설계내역서" xfId="462"/>
    <cellStyle name="_적격 _집행갑지 _P-(현리-신팔)_설계내역서(2차)" xfId="463"/>
    <cellStyle name="_적격 _집행갑지 _p-하남강일1" xfId="464"/>
    <cellStyle name="_적격 _집행갑지 _p-하남강일1_내역서(최초)" xfId="465"/>
    <cellStyle name="_적격 _집행갑지 _p-하남강일1_설계내역서" xfId="466"/>
    <cellStyle name="_적격 _집행갑지 _p-하남강일1_설계내역서(2차)" xfId="467"/>
    <cellStyle name="_적격 _집행갑지 _내역서(최초)" xfId="468"/>
    <cellStyle name="_적격 _집행갑지 _부대결과" xfId="469"/>
    <cellStyle name="_적격 _집행갑지 _부대결과_Book1" xfId="470"/>
    <cellStyle name="_적격 _집행갑지 _부대결과_Book1_내역서(최초)" xfId="471"/>
    <cellStyle name="_적격 _집행갑지 _부대결과_Book1_설계내역서" xfId="472"/>
    <cellStyle name="_적격 _집행갑지 _부대결과_Book1_설계내역서(2차)" xfId="473"/>
    <cellStyle name="_적격 _집행갑지 _부대결과_P-(현리-신팔)" xfId="474"/>
    <cellStyle name="_적격 _집행갑지 _부대결과_P-(현리-신팔)_내역서(최초)" xfId="475"/>
    <cellStyle name="_적격 _집행갑지 _부대결과_P-(현리-신팔)_설계내역서" xfId="476"/>
    <cellStyle name="_적격 _집행갑지 _부대결과_P-(현리-신팔)_설계내역서(2차)" xfId="477"/>
    <cellStyle name="_적격 _집행갑지 _부대결과_내역서(최초)" xfId="478"/>
    <cellStyle name="_적격 _집행갑지 _부대결과_설계내역서" xfId="479"/>
    <cellStyle name="_적격 _집행갑지 _부대결과_설계내역서(2차)" xfId="480"/>
    <cellStyle name="_적격 _집행갑지 _부대결과_현리-신팔도로설계" xfId="481"/>
    <cellStyle name="_적격 _집행갑지 _부대결과_현리-신팔도로설계_내역서(최초)" xfId="482"/>
    <cellStyle name="_적격 _집행갑지 _부대결과_현리-신팔도로설계_설계내역서" xfId="483"/>
    <cellStyle name="_적격 _집행갑지 _부대결과_현리-신팔도로설계_설계내역서(2차)" xfId="484"/>
    <cellStyle name="_적격 _집행갑지 _부대입찰특별조건및내역송부(최저가)" xfId="485"/>
    <cellStyle name="_적격 _집행갑지 _부대입찰특별조건및내역송부(최저가)_Book1" xfId="486"/>
    <cellStyle name="_적격 _집행갑지 _부대입찰특별조건및내역송부(최저가)_Book1_내역서(최초)" xfId="487"/>
    <cellStyle name="_적격 _집행갑지 _부대입찰특별조건및내역송부(최저가)_Book1_설계내역서" xfId="488"/>
    <cellStyle name="_적격 _집행갑지 _부대입찰특별조건및내역송부(최저가)_Book1_설계내역서(2차)" xfId="489"/>
    <cellStyle name="_적격 _집행갑지 _부대입찰특별조건및내역송부(최저가)_P-(현리-신팔)" xfId="490"/>
    <cellStyle name="_적격 _집행갑지 _부대입찰특별조건및내역송부(최저가)_P-(현리-신팔)_내역서(최초)" xfId="491"/>
    <cellStyle name="_적격 _집행갑지 _부대입찰특별조건및내역송부(최저가)_P-(현리-신팔)_설계내역서" xfId="492"/>
    <cellStyle name="_적격 _집행갑지 _부대입찰특별조건및내역송부(최저가)_P-(현리-신팔)_설계내역서(2차)" xfId="493"/>
    <cellStyle name="_적격 _집행갑지 _부대입찰특별조건및내역송부(최저가)_내역서(최초)" xfId="494"/>
    <cellStyle name="_적격 _집행갑지 _부대입찰특별조건및내역송부(최저가)_부대결과" xfId="495"/>
    <cellStyle name="_적격 _집행갑지 _부대입찰특별조건및내역송부(최저가)_부대결과_Book1" xfId="496"/>
    <cellStyle name="_적격 _집행갑지 _부대입찰특별조건및내역송부(최저가)_부대결과_Book1_내역서(최초)" xfId="497"/>
    <cellStyle name="_적격 _집행갑지 _부대입찰특별조건및내역송부(최저가)_부대결과_Book1_설계내역서" xfId="498"/>
    <cellStyle name="_적격 _집행갑지 _부대입찰특별조건및내역송부(최저가)_부대결과_Book1_설계내역서(2차)" xfId="499"/>
    <cellStyle name="_적격 _집행갑지 _부대입찰특별조건및내역송부(최저가)_부대결과_P-(현리-신팔)" xfId="500"/>
    <cellStyle name="_적격 _집행갑지 _부대입찰특별조건및내역송부(최저가)_부대결과_P-(현리-신팔)_내역서(최초)" xfId="501"/>
    <cellStyle name="_적격 _집행갑지 _부대입찰특별조건및내역송부(최저가)_부대결과_P-(현리-신팔)_설계내역서" xfId="502"/>
    <cellStyle name="_적격 _집행갑지 _부대입찰특별조건및내역송부(최저가)_부대결과_P-(현리-신팔)_설계내역서(2차)" xfId="503"/>
    <cellStyle name="_적격 _집행갑지 _부대입찰특별조건및내역송부(최저가)_부대결과_내역서(최초)" xfId="504"/>
    <cellStyle name="_적격 _집행갑지 _부대입찰특별조건및내역송부(최저가)_부대결과_설계내역서" xfId="505"/>
    <cellStyle name="_적격 _집행갑지 _부대입찰특별조건및내역송부(최저가)_부대결과_설계내역서(2차)" xfId="506"/>
    <cellStyle name="_적격 _집행갑지 _부대입찰특별조건및내역송부(최저가)_부대결과_현리-신팔도로설계" xfId="507"/>
    <cellStyle name="_적격 _집행갑지 _부대입찰특별조건및내역송부(최저가)_부대결과_현리-신팔도로설계_내역서(최초)" xfId="508"/>
    <cellStyle name="_적격 _집행갑지 _부대입찰특별조건및내역송부(최저가)_부대결과_현리-신팔도로설계_설계내역서" xfId="509"/>
    <cellStyle name="_적격 _집행갑지 _부대입찰특별조건및내역송부(최저가)_부대결과_현리-신팔도로설계_설계내역서(2차)" xfId="510"/>
    <cellStyle name="_적격 _집행갑지 _부대입찰특별조건및내역송부(최저가)_설계내역서" xfId="511"/>
    <cellStyle name="_적격 _집행갑지 _부대입찰특별조건및내역송부(최저가)_설계내역서(2차)" xfId="512"/>
    <cellStyle name="_적격 _집행갑지 _부대입찰특별조건및내역송부(최저가)_현리-신팔도로설계" xfId="513"/>
    <cellStyle name="_적격 _집행갑지 _부대입찰특별조건및내역송부(최저가)_현리-신팔도로설계_내역서(최초)" xfId="514"/>
    <cellStyle name="_적격 _집행갑지 _부대입찰특별조건및내역송부(최저가)_현리-신팔도로설계_설계내역서" xfId="515"/>
    <cellStyle name="_적격 _집행갑지 _부대입찰특별조건및내역송부(최저가)_현리-신팔도로설계_설계내역서(2차)" xfId="516"/>
    <cellStyle name="_적격 _집행갑지 _설계내역서" xfId="517"/>
    <cellStyle name="_적격 _집행갑지 _설계내역서(2차)" xfId="518"/>
    <cellStyle name="_적격 _집행갑지 _투찰" xfId="519"/>
    <cellStyle name="_적격 _집행갑지 _투찰_Book1" xfId="520"/>
    <cellStyle name="_적격 _집행갑지 _투찰_Book1_내역서(최초)" xfId="521"/>
    <cellStyle name="_적격 _집행갑지 _투찰_Book1_설계내역서" xfId="522"/>
    <cellStyle name="_적격 _집행갑지 _투찰_Book1_설계내역서(2차)" xfId="523"/>
    <cellStyle name="_적격 _집행갑지 _투찰_P-(현리-신팔)" xfId="524"/>
    <cellStyle name="_적격 _집행갑지 _투찰_P-(현리-신팔)_내역서(최초)" xfId="525"/>
    <cellStyle name="_적격 _집행갑지 _투찰_P-(현리-신팔)_설계내역서" xfId="526"/>
    <cellStyle name="_적격 _집행갑지 _투찰_P-(현리-신팔)_설계내역서(2차)" xfId="527"/>
    <cellStyle name="_적격 _집행갑지 _투찰_내역서(최초)" xfId="528"/>
    <cellStyle name="_적격 _집행갑지 _투찰_부대결과" xfId="529"/>
    <cellStyle name="_적격 _집행갑지 _투찰_부대결과_Book1" xfId="530"/>
    <cellStyle name="_적격 _집행갑지 _투찰_부대결과_Book1_내역서(최초)" xfId="531"/>
    <cellStyle name="_적격 _집행갑지 _투찰_부대결과_Book1_설계내역서" xfId="532"/>
    <cellStyle name="_적격 _집행갑지 _투찰_부대결과_Book1_설계내역서(2차)" xfId="533"/>
    <cellStyle name="_적격 _집행갑지 _투찰_부대결과_P-(현리-신팔)" xfId="534"/>
    <cellStyle name="_적격 _집행갑지 _투찰_부대결과_P-(현리-신팔)_내역서(최초)" xfId="535"/>
    <cellStyle name="_적격 _집행갑지 _투찰_부대결과_P-(현리-신팔)_설계내역서" xfId="536"/>
    <cellStyle name="_적격 _집행갑지 _투찰_부대결과_P-(현리-신팔)_설계내역서(2차)" xfId="537"/>
    <cellStyle name="_적격 _집행갑지 _투찰_부대결과_내역서(최초)" xfId="538"/>
    <cellStyle name="_적격 _집행갑지 _투찰_부대결과_설계내역서" xfId="539"/>
    <cellStyle name="_적격 _집행갑지 _투찰_부대결과_설계내역서(2차)" xfId="540"/>
    <cellStyle name="_적격 _집행갑지 _투찰_부대결과_현리-신팔도로설계" xfId="541"/>
    <cellStyle name="_적격 _집행갑지 _투찰_부대결과_현리-신팔도로설계_내역서(최초)" xfId="542"/>
    <cellStyle name="_적격 _집행갑지 _투찰_부대결과_현리-신팔도로설계_설계내역서" xfId="543"/>
    <cellStyle name="_적격 _집행갑지 _투찰_부대결과_현리-신팔도로설계_설계내역서(2차)" xfId="544"/>
    <cellStyle name="_적격 _집행갑지 _투찰_설계내역서" xfId="545"/>
    <cellStyle name="_적격 _집행갑지 _투찰_설계내역서(2차)" xfId="546"/>
    <cellStyle name="_적격 _집행갑지 _투찰_현리-신팔도로설계" xfId="547"/>
    <cellStyle name="_적격 _집행갑지 _투찰_현리-신팔도로설계_내역서(최초)" xfId="548"/>
    <cellStyle name="_적격 _집행갑지 _투찰_현리-신팔도로설계_설계내역서" xfId="549"/>
    <cellStyle name="_적격 _집행갑지 _투찰_현리-신팔도로설계_설계내역서(2차)" xfId="550"/>
    <cellStyle name="_적격 _집행갑지 _현리-신팔도로설계" xfId="551"/>
    <cellStyle name="_적격 _집행갑지 _현리-신팔도로설계_내역서(최초)" xfId="552"/>
    <cellStyle name="_적격 _집행갑지 _현리-신팔도로설계_설계내역서" xfId="553"/>
    <cellStyle name="_적격 _집행갑지 _현리-신팔도로설계_설계내역서(2차)" xfId="554"/>
    <cellStyle name="_적격 _투찰" xfId="555"/>
    <cellStyle name="_적격 _투찰_Book1" xfId="556"/>
    <cellStyle name="_적격 _투찰_Book1_내역서(최초)" xfId="557"/>
    <cellStyle name="_적격 _투찰_Book1_설계내역서" xfId="558"/>
    <cellStyle name="_적격 _투찰_Book1_설계내역서(2차)" xfId="559"/>
    <cellStyle name="_적격 _투찰_P-(현리-신팔)" xfId="560"/>
    <cellStyle name="_적격 _투찰_P-(현리-신팔)_내역서(최초)" xfId="561"/>
    <cellStyle name="_적격 _투찰_P-(현리-신팔)_설계내역서" xfId="562"/>
    <cellStyle name="_적격 _투찰_P-(현리-신팔)_설계내역서(2차)" xfId="563"/>
    <cellStyle name="_적격 _투찰_내역서(최초)" xfId="564"/>
    <cellStyle name="_적격 _투찰_부대결과" xfId="565"/>
    <cellStyle name="_적격 _투찰_부대결과_Book1" xfId="566"/>
    <cellStyle name="_적격 _투찰_부대결과_Book1_내역서(최초)" xfId="567"/>
    <cellStyle name="_적격 _투찰_부대결과_Book1_설계내역서" xfId="568"/>
    <cellStyle name="_적격 _투찰_부대결과_Book1_설계내역서(2차)" xfId="569"/>
    <cellStyle name="_적격 _투찰_부대결과_P-(현리-신팔)" xfId="570"/>
    <cellStyle name="_적격 _투찰_부대결과_P-(현리-신팔)_내역서(최초)" xfId="571"/>
    <cellStyle name="_적격 _투찰_부대결과_P-(현리-신팔)_설계내역서" xfId="572"/>
    <cellStyle name="_적격 _투찰_부대결과_P-(현리-신팔)_설계내역서(2차)" xfId="573"/>
    <cellStyle name="_적격 _투찰_부대결과_내역서(최초)" xfId="574"/>
    <cellStyle name="_적격 _투찰_부대결과_설계내역서" xfId="575"/>
    <cellStyle name="_적격 _투찰_부대결과_설계내역서(2차)" xfId="576"/>
    <cellStyle name="_적격 _투찰_부대결과_현리-신팔도로설계" xfId="577"/>
    <cellStyle name="_적격 _투찰_부대결과_현리-신팔도로설계_내역서(최초)" xfId="578"/>
    <cellStyle name="_적격 _투찰_부대결과_현리-신팔도로설계_설계내역서" xfId="579"/>
    <cellStyle name="_적격 _투찰_부대결과_현리-신팔도로설계_설계내역서(2차)" xfId="580"/>
    <cellStyle name="_적격 _투찰_설계내역서" xfId="581"/>
    <cellStyle name="_적격 _투찰_설계내역서(2차)" xfId="582"/>
    <cellStyle name="_적격 _투찰_현리-신팔도로설계" xfId="583"/>
    <cellStyle name="_적격 _투찰_현리-신팔도로설계_내역서(최초)" xfId="584"/>
    <cellStyle name="_적격 _투찰_현리-신팔도로설계_설계내역서" xfId="585"/>
    <cellStyle name="_적격 _투찰_현리-신팔도로설계_설계내역서(2차)" xfId="586"/>
    <cellStyle name="_적격 _현리-신팔도로설계" xfId="587"/>
    <cellStyle name="_적격 _현리-신팔도로설계_내역서(최초)" xfId="588"/>
    <cellStyle name="_적격 _현리-신팔도로설계_설계내역서" xfId="589"/>
    <cellStyle name="_적격 _현리-신팔도로설계_설계내역서(2차)" xfId="590"/>
    <cellStyle name="_적격(화산) " xfId="591"/>
    <cellStyle name="_적격(화산) _Book1" xfId="592"/>
    <cellStyle name="_적격(화산) _Book1_내역서(최초)" xfId="593"/>
    <cellStyle name="_적격(화산) _Book1_설계내역서" xfId="594"/>
    <cellStyle name="_적격(화산) _Book1_설계내역서(2차)" xfId="595"/>
    <cellStyle name="_적격(화산) _P-(현리-신팔)" xfId="596"/>
    <cellStyle name="_적격(화산) _P-(현리-신팔)_내역서(최초)" xfId="597"/>
    <cellStyle name="_적격(화산) _P-(현리-신팔)_설계내역서" xfId="598"/>
    <cellStyle name="_적격(화산) _P-(현리-신팔)_설계내역서(2차)" xfId="599"/>
    <cellStyle name="_적격(화산) _p-하남강일1" xfId="600"/>
    <cellStyle name="_적격(화산) _p-하남강일1_내역서(최초)" xfId="601"/>
    <cellStyle name="_적격(화산) _p-하남강일1_설계내역서" xfId="602"/>
    <cellStyle name="_적격(화산) _p-하남강일1_설계내역서(2차)" xfId="603"/>
    <cellStyle name="_적격(화산) _내역서(최초)" xfId="604"/>
    <cellStyle name="_적격(화산) _도급내역서(01년1월)" xfId="605"/>
    <cellStyle name="_적격(화산) _도급내역서(최종)" xfId="606"/>
    <cellStyle name="_적격(화산) _부대결과" xfId="607"/>
    <cellStyle name="_적격(화산) _부대결과_Book1" xfId="608"/>
    <cellStyle name="_적격(화산) _부대결과_Book1_내역서(최초)" xfId="609"/>
    <cellStyle name="_적격(화산) _부대결과_Book1_설계내역서" xfId="610"/>
    <cellStyle name="_적격(화산) _부대결과_Book1_설계내역서(2차)" xfId="611"/>
    <cellStyle name="_적격(화산) _부대결과_P-(현리-신팔)" xfId="612"/>
    <cellStyle name="_적격(화산) _부대결과_P-(현리-신팔)_내역서(최초)" xfId="613"/>
    <cellStyle name="_적격(화산) _부대결과_P-(현리-신팔)_설계내역서" xfId="614"/>
    <cellStyle name="_적격(화산) _부대결과_P-(현리-신팔)_설계내역서(2차)" xfId="615"/>
    <cellStyle name="_적격(화산) _부대결과_내역서(최초)" xfId="616"/>
    <cellStyle name="_적격(화산) _부대결과_설계내역서" xfId="617"/>
    <cellStyle name="_적격(화산) _부대결과_설계내역서(2차)" xfId="618"/>
    <cellStyle name="_적격(화산) _부대결과_현리-신팔도로설계" xfId="619"/>
    <cellStyle name="_적격(화산) _부대결과_현리-신팔도로설계_내역서(최초)" xfId="620"/>
    <cellStyle name="_적격(화산) _부대결과_현리-신팔도로설계_설계내역서" xfId="621"/>
    <cellStyle name="_적격(화산) _부대결과_현리-신팔도로설계_설계내역서(2차)" xfId="622"/>
    <cellStyle name="_적격(화산) _부대입찰특별조건및내역송부(최저가)" xfId="623"/>
    <cellStyle name="_적격(화산) _부대입찰특별조건및내역송부(최저가)_Book1" xfId="624"/>
    <cellStyle name="_적격(화산) _부대입찰특별조건및내역송부(최저가)_Book1_내역서(최초)" xfId="625"/>
    <cellStyle name="_적격(화산) _부대입찰특별조건및내역송부(최저가)_Book1_설계내역서" xfId="626"/>
    <cellStyle name="_적격(화산) _부대입찰특별조건및내역송부(최저가)_Book1_설계내역서(2차)" xfId="627"/>
    <cellStyle name="_적격(화산) _부대입찰특별조건및내역송부(최저가)_P-(현리-신팔)" xfId="628"/>
    <cellStyle name="_적격(화산) _부대입찰특별조건및내역송부(최저가)_P-(현리-신팔)_내역서(최초)" xfId="629"/>
    <cellStyle name="_적격(화산) _부대입찰특별조건및내역송부(최저가)_P-(현리-신팔)_설계내역서" xfId="630"/>
    <cellStyle name="_적격(화산) _부대입찰특별조건및내역송부(최저가)_P-(현리-신팔)_설계내역서(2차)" xfId="631"/>
    <cellStyle name="_적격(화산) _부대입찰특별조건및내역송부(최저가)_내역서(최초)" xfId="632"/>
    <cellStyle name="_적격(화산) _부대입찰특별조건및내역송부(최저가)_부대결과" xfId="633"/>
    <cellStyle name="_적격(화산) _부대입찰특별조건및내역송부(최저가)_부대결과_Book1" xfId="634"/>
    <cellStyle name="_적격(화산) _부대입찰특별조건및내역송부(최저가)_부대결과_Book1_내역서(최초)" xfId="635"/>
    <cellStyle name="_적격(화산) _부대입찰특별조건및내역송부(최저가)_부대결과_Book1_설계내역서" xfId="636"/>
    <cellStyle name="_적격(화산) _부대입찰특별조건및내역송부(최저가)_부대결과_Book1_설계내역서(2차)" xfId="637"/>
    <cellStyle name="_적격(화산) _부대입찰특별조건및내역송부(최저가)_부대결과_P-(현리-신팔)" xfId="638"/>
    <cellStyle name="_적격(화산) _부대입찰특별조건및내역송부(최저가)_부대결과_P-(현리-신팔)_내역서(최초)" xfId="639"/>
    <cellStyle name="_적격(화산) _부대입찰특별조건및내역송부(최저가)_부대결과_P-(현리-신팔)_설계내역서" xfId="640"/>
    <cellStyle name="_적격(화산) _부대입찰특별조건및내역송부(최저가)_부대결과_P-(현리-신팔)_설계내역서(2차)" xfId="641"/>
    <cellStyle name="_적격(화산) _부대입찰특별조건및내역송부(최저가)_부대결과_내역서(최초)" xfId="642"/>
    <cellStyle name="_적격(화산) _부대입찰특별조건및내역송부(최저가)_부대결과_설계내역서" xfId="643"/>
    <cellStyle name="_적격(화산) _부대입찰특별조건및내역송부(최저가)_부대결과_설계내역서(2차)" xfId="644"/>
    <cellStyle name="_적격(화산) _부대입찰특별조건및내역송부(최저가)_부대결과_현리-신팔도로설계" xfId="645"/>
    <cellStyle name="_적격(화산) _부대입찰특별조건및내역송부(최저가)_부대결과_현리-신팔도로설계_내역서(최초)" xfId="646"/>
    <cellStyle name="_적격(화산) _부대입찰특별조건및내역송부(최저가)_부대결과_현리-신팔도로설계_설계내역서" xfId="647"/>
    <cellStyle name="_적격(화산) _부대입찰특별조건및내역송부(최저가)_부대결과_현리-신팔도로설계_설계내역서(2차)" xfId="648"/>
    <cellStyle name="_적격(화산) _부대입찰특별조건및내역송부(최저가)_설계내역서" xfId="649"/>
    <cellStyle name="_적격(화산) _부대입찰특별조건및내역송부(최저가)_설계내역서(2차)" xfId="650"/>
    <cellStyle name="_적격(화산) _부대입찰특별조건및내역송부(최저가)_현리-신팔도로설계" xfId="651"/>
    <cellStyle name="_적격(화산) _부대입찰특별조건및내역송부(최저가)_현리-신팔도로설계_내역서(최초)" xfId="652"/>
    <cellStyle name="_적격(화산) _부대입찰특별조건및내역송부(최저가)_현리-신팔도로설계_설계내역서" xfId="653"/>
    <cellStyle name="_적격(화산) _부대입찰특별조건및내역송부(최저가)_현리-신팔도로설계_설계내역서(2차)" xfId="654"/>
    <cellStyle name="_적격(화산) _설계내역서" xfId="655"/>
    <cellStyle name="_적격(화산) _설계내역서(2차)" xfId="656"/>
    <cellStyle name="_적격(화산) _투찰" xfId="657"/>
    <cellStyle name="_적격(화산) _투찰_Book1" xfId="658"/>
    <cellStyle name="_적격(화산) _투찰_Book1_내역서(최초)" xfId="659"/>
    <cellStyle name="_적격(화산) _투찰_Book1_설계내역서" xfId="660"/>
    <cellStyle name="_적격(화산) _투찰_Book1_설계내역서(2차)" xfId="661"/>
    <cellStyle name="_적격(화산) _투찰_P-(현리-신팔)" xfId="662"/>
    <cellStyle name="_적격(화산) _투찰_P-(현리-신팔)_내역서(최초)" xfId="663"/>
    <cellStyle name="_적격(화산) _투찰_P-(현리-신팔)_설계내역서" xfId="664"/>
    <cellStyle name="_적격(화산) _투찰_P-(현리-신팔)_설계내역서(2차)" xfId="665"/>
    <cellStyle name="_적격(화산) _투찰_내역서(최초)" xfId="666"/>
    <cellStyle name="_적격(화산) _투찰_부대결과" xfId="667"/>
    <cellStyle name="_적격(화산) _투찰_부대결과_Book1" xfId="668"/>
    <cellStyle name="_적격(화산) _투찰_부대결과_Book1_내역서(최초)" xfId="669"/>
    <cellStyle name="_적격(화산) _투찰_부대결과_Book1_설계내역서" xfId="670"/>
    <cellStyle name="_적격(화산) _투찰_부대결과_Book1_설계내역서(2차)" xfId="671"/>
    <cellStyle name="_적격(화산) _투찰_부대결과_P-(현리-신팔)" xfId="672"/>
    <cellStyle name="_적격(화산) _투찰_부대결과_P-(현리-신팔)_내역서(최초)" xfId="673"/>
    <cellStyle name="_적격(화산) _투찰_부대결과_P-(현리-신팔)_설계내역서" xfId="674"/>
    <cellStyle name="_적격(화산) _투찰_부대결과_P-(현리-신팔)_설계내역서(2차)" xfId="675"/>
    <cellStyle name="_적격(화산) _투찰_부대결과_내역서(최초)" xfId="676"/>
    <cellStyle name="_적격(화산) _투찰_부대결과_설계내역서" xfId="677"/>
    <cellStyle name="_적격(화산) _투찰_부대결과_설계내역서(2차)" xfId="678"/>
    <cellStyle name="_적격(화산) _투찰_부대결과_현리-신팔도로설계" xfId="679"/>
    <cellStyle name="_적격(화산) _투찰_부대결과_현리-신팔도로설계_내역서(최초)" xfId="680"/>
    <cellStyle name="_적격(화산) _투찰_부대결과_현리-신팔도로설계_설계내역서" xfId="681"/>
    <cellStyle name="_적격(화산) _투찰_부대결과_현리-신팔도로설계_설계내역서(2차)" xfId="682"/>
    <cellStyle name="_적격(화산) _투찰_설계내역서" xfId="683"/>
    <cellStyle name="_적격(화산) _투찰_설계내역서(2차)" xfId="684"/>
    <cellStyle name="_적격(화산) _투찰_현리-신팔도로설계" xfId="685"/>
    <cellStyle name="_적격(화산) _투찰_현리-신팔도로설계_내역서(최초)" xfId="686"/>
    <cellStyle name="_적격(화산) _투찰_현리-신팔도로설계_설계내역서" xfId="687"/>
    <cellStyle name="_적격(화산) _투찰_현리-신팔도로설계_설계내역서(2차)" xfId="688"/>
    <cellStyle name="_적격(화산) _현리-신팔도로설계" xfId="689"/>
    <cellStyle name="_적격(화산) _현리-신팔도로설계_내역서(최초)" xfId="690"/>
    <cellStyle name="_적격(화산) _현리-신팔도로설계_설계내역서" xfId="691"/>
    <cellStyle name="_적격(화산) _현리-신팔도로설계_설계내역서(2차)" xfId="692"/>
    <cellStyle name="_집행갑지 " xfId="693"/>
    <cellStyle name="_집행갑지 _Book1" xfId="694"/>
    <cellStyle name="_집행갑지 _Book1_내역서(최초)" xfId="695"/>
    <cellStyle name="_집행갑지 _Book1_설계내역서" xfId="696"/>
    <cellStyle name="_집행갑지 _Book1_설계내역서(2차)" xfId="697"/>
    <cellStyle name="_집행갑지 _P-(현리-신팔)" xfId="698"/>
    <cellStyle name="_집행갑지 _P-(현리-신팔)_내역서(최초)" xfId="699"/>
    <cellStyle name="_집행갑지 _P-(현리-신팔)_설계내역서" xfId="700"/>
    <cellStyle name="_집행갑지 _P-(현리-신팔)_설계내역서(2차)" xfId="701"/>
    <cellStyle name="_집행갑지 _p-하남강일1" xfId="702"/>
    <cellStyle name="_집행갑지 _p-하남강일1_내역서(최초)" xfId="703"/>
    <cellStyle name="_집행갑지 _p-하남강일1_설계내역서" xfId="704"/>
    <cellStyle name="_집행갑지 _p-하남강일1_설계내역서(2차)" xfId="705"/>
    <cellStyle name="_집행갑지 _내역서(최초)" xfId="706"/>
    <cellStyle name="_집행갑지 _부대결과" xfId="707"/>
    <cellStyle name="_집행갑지 _부대결과_Book1" xfId="708"/>
    <cellStyle name="_집행갑지 _부대결과_Book1_내역서(최초)" xfId="709"/>
    <cellStyle name="_집행갑지 _부대결과_Book1_설계내역서" xfId="710"/>
    <cellStyle name="_집행갑지 _부대결과_Book1_설계내역서(2차)" xfId="711"/>
    <cellStyle name="_집행갑지 _부대결과_P-(현리-신팔)" xfId="712"/>
    <cellStyle name="_집행갑지 _부대결과_P-(현리-신팔)_내역서(최초)" xfId="713"/>
    <cellStyle name="_집행갑지 _부대결과_P-(현리-신팔)_설계내역서" xfId="714"/>
    <cellStyle name="_집행갑지 _부대결과_P-(현리-신팔)_설계내역서(2차)" xfId="715"/>
    <cellStyle name="_집행갑지 _부대결과_내역서(최초)" xfId="716"/>
    <cellStyle name="_집행갑지 _부대결과_설계내역서" xfId="717"/>
    <cellStyle name="_집행갑지 _부대결과_설계내역서(2차)" xfId="718"/>
    <cellStyle name="_집행갑지 _부대결과_현리-신팔도로설계" xfId="719"/>
    <cellStyle name="_집행갑지 _부대결과_현리-신팔도로설계_내역서(최초)" xfId="720"/>
    <cellStyle name="_집행갑지 _부대결과_현리-신팔도로설계_설계내역서" xfId="721"/>
    <cellStyle name="_집행갑지 _부대결과_현리-신팔도로설계_설계내역서(2차)" xfId="722"/>
    <cellStyle name="_집행갑지 _부대입찰특별조건및내역송부(최저가)" xfId="723"/>
    <cellStyle name="_집행갑지 _부대입찰특별조건및내역송부(최저가)_Book1" xfId="724"/>
    <cellStyle name="_집행갑지 _부대입찰특별조건및내역송부(최저가)_Book1_내역서(최초)" xfId="725"/>
    <cellStyle name="_집행갑지 _부대입찰특별조건및내역송부(최저가)_Book1_설계내역서" xfId="726"/>
    <cellStyle name="_집행갑지 _부대입찰특별조건및내역송부(최저가)_Book1_설계내역서(2차)" xfId="727"/>
    <cellStyle name="_집행갑지 _부대입찰특별조건및내역송부(최저가)_P-(현리-신팔)" xfId="728"/>
    <cellStyle name="_집행갑지 _부대입찰특별조건및내역송부(최저가)_P-(현리-신팔)_내역서(최초)" xfId="729"/>
    <cellStyle name="_집행갑지 _부대입찰특별조건및내역송부(최저가)_P-(현리-신팔)_설계내역서" xfId="730"/>
    <cellStyle name="_집행갑지 _부대입찰특별조건및내역송부(최저가)_P-(현리-신팔)_설계내역서(2차)" xfId="731"/>
    <cellStyle name="_집행갑지 _부대입찰특별조건및내역송부(최저가)_내역서(최초)" xfId="732"/>
    <cellStyle name="_집행갑지 _부대입찰특별조건및내역송부(최저가)_부대결과" xfId="733"/>
    <cellStyle name="_집행갑지 _부대입찰특별조건및내역송부(최저가)_부대결과_Book1" xfId="734"/>
    <cellStyle name="_집행갑지 _부대입찰특별조건및내역송부(최저가)_부대결과_Book1_내역서(최초)" xfId="735"/>
    <cellStyle name="_집행갑지 _부대입찰특별조건및내역송부(최저가)_부대결과_Book1_설계내역서" xfId="736"/>
    <cellStyle name="_집행갑지 _부대입찰특별조건및내역송부(최저가)_부대결과_Book1_설계내역서(2차)" xfId="737"/>
    <cellStyle name="_집행갑지 _부대입찰특별조건및내역송부(최저가)_부대결과_P-(현리-신팔)" xfId="738"/>
    <cellStyle name="_집행갑지 _부대입찰특별조건및내역송부(최저가)_부대결과_P-(현리-신팔)_내역서(최초)" xfId="739"/>
    <cellStyle name="_집행갑지 _부대입찰특별조건및내역송부(최저가)_부대결과_P-(현리-신팔)_설계내역서" xfId="740"/>
    <cellStyle name="_집행갑지 _부대입찰특별조건및내역송부(최저가)_부대결과_P-(현리-신팔)_설계내역서(2차)" xfId="741"/>
    <cellStyle name="_집행갑지 _부대입찰특별조건및내역송부(최저가)_부대결과_내역서(최초)" xfId="742"/>
    <cellStyle name="_집행갑지 _부대입찰특별조건및내역송부(최저가)_부대결과_설계내역서" xfId="743"/>
    <cellStyle name="_집행갑지 _부대입찰특별조건및내역송부(최저가)_부대결과_설계내역서(2차)" xfId="744"/>
    <cellStyle name="_집행갑지 _부대입찰특별조건및내역송부(최저가)_부대결과_현리-신팔도로설계" xfId="745"/>
    <cellStyle name="_집행갑지 _부대입찰특별조건및내역송부(최저가)_부대결과_현리-신팔도로설계_내역서(최초)" xfId="746"/>
    <cellStyle name="_집행갑지 _부대입찰특별조건및내역송부(최저가)_부대결과_현리-신팔도로설계_설계내역서" xfId="747"/>
    <cellStyle name="_집행갑지 _부대입찰특별조건및내역송부(최저가)_부대결과_현리-신팔도로설계_설계내역서(2차)" xfId="748"/>
    <cellStyle name="_집행갑지 _부대입찰특별조건및내역송부(최저가)_설계내역서" xfId="749"/>
    <cellStyle name="_집행갑지 _부대입찰특별조건및내역송부(최저가)_설계내역서(2차)" xfId="750"/>
    <cellStyle name="_집행갑지 _부대입찰특별조건및내역송부(최저가)_현리-신팔도로설계" xfId="751"/>
    <cellStyle name="_집행갑지 _부대입찰특별조건및내역송부(최저가)_현리-신팔도로설계_내역서(최초)" xfId="752"/>
    <cellStyle name="_집행갑지 _부대입찰특별조건및내역송부(최저가)_현리-신팔도로설계_설계내역서" xfId="753"/>
    <cellStyle name="_집행갑지 _부대입찰특별조건및내역송부(최저가)_현리-신팔도로설계_설계내역서(2차)" xfId="754"/>
    <cellStyle name="_집행갑지 _설계내역서" xfId="755"/>
    <cellStyle name="_집행갑지 _설계내역서(2차)" xfId="756"/>
    <cellStyle name="_집행갑지 _투찰" xfId="757"/>
    <cellStyle name="_집행갑지 _투찰_Book1" xfId="758"/>
    <cellStyle name="_집행갑지 _투찰_Book1_내역서(최초)" xfId="759"/>
    <cellStyle name="_집행갑지 _투찰_Book1_설계내역서" xfId="760"/>
    <cellStyle name="_집행갑지 _투찰_Book1_설계내역서(2차)" xfId="761"/>
    <cellStyle name="_집행갑지 _투찰_P-(현리-신팔)" xfId="762"/>
    <cellStyle name="_집행갑지 _투찰_P-(현리-신팔)_내역서(최초)" xfId="763"/>
    <cellStyle name="_집행갑지 _투찰_P-(현리-신팔)_설계내역서" xfId="764"/>
    <cellStyle name="_집행갑지 _투찰_P-(현리-신팔)_설계내역서(2차)" xfId="765"/>
    <cellStyle name="_집행갑지 _투찰_내역서(최초)" xfId="766"/>
    <cellStyle name="_집행갑지 _투찰_부대결과" xfId="767"/>
    <cellStyle name="_집행갑지 _투찰_부대결과_Book1" xfId="768"/>
    <cellStyle name="_집행갑지 _투찰_부대결과_Book1_내역서(최초)" xfId="769"/>
    <cellStyle name="_집행갑지 _투찰_부대결과_Book1_설계내역서" xfId="770"/>
    <cellStyle name="_집행갑지 _투찰_부대결과_Book1_설계내역서(2차)" xfId="771"/>
    <cellStyle name="_집행갑지 _투찰_부대결과_P-(현리-신팔)" xfId="772"/>
    <cellStyle name="_집행갑지 _투찰_부대결과_P-(현리-신팔)_내역서(최초)" xfId="773"/>
    <cellStyle name="_집행갑지 _투찰_부대결과_P-(현리-신팔)_설계내역서" xfId="774"/>
    <cellStyle name="_집행갑지 _투찰_부대결과_P-(현리-신팔)_설계내역서(2차)" xfId="775"/>
    <cellStyle name="_집행갑지 _투찰_부대결과_내역서(최초)" xfId="776"/>
    <cellStyle name="_집행갑지 _투찰_부대결과_설계내역서" xfId="777"/>
    <cellStyle name="_집행갑지 _투찰_부대결과_설계내역서(2차)" xfId="778"/>
    <cellStyle name="_집행갑지 _투찰_부대결과_현리-신팔도로설계" xfId="779"/>
    <cellStyle name="_집행갑지 _투찰_부대결과_현리-신팔도로설계_내역서(최초)" xfId="780"/>
    <cellStyle name="_집행갑지 _투찰_부대결과_현리-신팔도로설계_설계내역서" xfId="781"/>
    <cellStyle name="_집행갑지 _투찰_부대결과_현리-신팔도로설계_설계내역서(2차)" xfId="782"/>
    <cellStyle name="_집행갑지 _투찰_설계내역서" xfId="783"/>
    <cellStyle name="_집행갑지 _투찰_설계내역서(2차)" xfId="784"/>
    <cellStyle name="_집행갑지 _투찰_현리-신팔도로설계" xfId="785"/>
    <cellStyle name="_집행갑지 _투찰_현리-신팔도로설계_내역서(최초)" xfId="786"/>
    <cellStyle name="_집행갑지 _투찰_현리-신팔도로설계_설계내역서" xfId="787"/>
    <cellStyle name="_집행갑지 _투찰_현리-신팔도로설계_설계내역서(2차)" xfId="788"/>
    <cellStyle name="_집행갑지 _현리-신팔도로설계" xfId="789"/>
    <cellStyle name="_집행갑지 _현리-신팔도로설계_내역서(최초)" xfId="790"/>
    <cellStyle name="_집행갑지 _현리-신팔도로설계_설계내역서" xfId="791"/>
    <cellStyle name="_집행갑지 _현리-신팔도로설계_설계내역서(2차)" xfId="792"/>
    <cellStyle name="_투찰" xfId="793"/>
    <cellStyle name="_투찰_Book1" xfId="794"/>
    <cellStyle name="_투찰_Book1_내역서(최초)" xfId="795"/>
    <cellStyle name="_투찰_Book1_설계내역서" xfId="796"/>
    <cellStyle name="_투찰_Book1_설계내역서(2차)" xfId="797"/>
    <cellStyle name="_투찰_P-(현리-신팔)" xfId="798"/>
    <cellStyle name="_투찰_P-(현리-신팔)_내역서(최초)" xfId="799"/>
    <cellStyle name="_투찰_P-(현리-신팔)_설계내역서" xfId="800"/>
    <cellStyle name="_투찰_P-(현리-신팔)_설계내역서(2차)" xfId="801"/>
    <cellStyle name="_투찰_내역서(최초)" xfId="802"/>
    <cellStyle name="_투찰_부대결과" xfId="803"/>
    <cellStyle name="_투찰_부대결과_Book1" xfId="804"/>
    <cellStyle name="_투찰_부대결과_Book1_내역서(최초)" xfId="805"/>
    <cellStyle name="_투찰_부대결과_Book1_설계내역서" xfId="806"/>
    <cellStyle name="_투찰_부대결과_Book1_설계내역서(2차)" xfId="807"/>
    <cellStyle name="_투찰_부대결과_P-(현리-신팔)" xfId="808"/>
    <cellStyle name="_투찰_부대결과_P-(현리-신팔)_내역서(최초)" xfId="809"/>
    <cellStyle name="_투찰_부대결과_P-(현리-신팔)_설계내역서" xfId="810"/>
    <cellStyle name="_투찰_부대결과_P-(현리-신팔)_설계내역서(2차)" xfId="811"/>
    <cellStyle name="_투찰_부대결과_내역서(최초)" xfId="812"/>
    <cellStyle name="_투찰_부대결과_설계내역서" xfId="813"/>
    <cellStyle name="_투찰_부대결과_설계내역서(2차)" xfId="814"/>
    <cellStyle name="_투찰_부대결과_현리-신팔도로설계" xfId="815"/>
    <cellStyle name="_투찰_부대결과_현리-신팔도로설계_내역서(최초)" xfId="816"/>
    <cellStyle name="_투찰_부대결과_현리-신팔도로설계_설계내역서" xfId="817"/>
    <cellStyle name="_투찰_부대결과_현리-신팔도로설계_설계내역서(2차)" xfId="818"/>
    <cellStyle name="_투찰_설계내역서" xfId="819"/>
    <cellStyle name="_투찰_설계내역서(2차)" xfId="820"/>
    <cellStyle name="_투찰_현리-신팔도로설계" xfId="821"/>
    <cellStyle name="_투찰_현리-신팔도로설계_내역서(최초)" xfId="822"/>
    <cellStyle name="_투찰_현리-신팔도로설계_설계내역서" xfId="823"/>
    <cellStyle name="_투찰_현리-신팔도로설계_설계내역서(2차)" xfId="824"/>
    <cellStyle name="_현리-신팔도로설계" xfId="825"/>
    <cellStyle name="_현리-신팔도로설계_내역서(최초)" xfId="826"/>
    <cellStyle name="_현리-신팔도로설계_설계내역서" xfId="827"/>
    <cellStyle name="_현리-신팔도로설계_설계내역서(2차)" xfId="828"/>
    <cellStyle name="+,-,0" xfId="829"/>
    <cellStyle name="△ []" xfId="830"/>
    <cellStyle name="△ [0]" xfId="831"/>
    <cellStyle name="၃urrency_OTD thru NOR " xfId="832"/>
    <cellStyle name="A¨­￠￢￠O [0]_INQUIRY ￠?￥i¨u¡AAⓒ￢Aⓒª " xfId="833"/>
    <cellStyle name="A¨­￠￢￠O_INQUIRY ￠?￥i¨u¡AAⓒ￢Aⓒª " xfId="834"/>
    <cellStyle name="Aee­ " xfId="835"/>
    <cellStyle name="ÅëÈ­ [0]_»óºÎ¼ö·®Áý°è " xfId="836"/>
    <cellStyle name="AeE­ [0]_¹y¸eº¸E￡ " xfId="837"/>
    <cellStyle name="ÅëÈ­ [0]_º»¼± ±æ¾î±úºÎ ¼ö·® Áý°èÇ¥ " xfId="838"/>
    <cellStyle name="AeE­ [0]_º≫¼± ±æ¾i±uºI ¼o·R Ay°eC￥ " xfId="839"/>
    <cellStyle name="Aee­ _021029여천여수실행" xfId="840"/>
    <cellStyle name="ÅëÈ­_»óºÎ¼ö·®Áý°è " xfId="841"/>
    <cellStyle name="AeE­_¹y¸eº¸E￡ " xfId="842"/>
    <cellStyle name="ÅëÈ­_º»¼± ±æ¾î±úºÎ ¼ö·® Áý°èÇ¥ " xfId="843"/>
    <cellStyle name="AeE­_º≫¼± ±æ¾i±uºI ¼o·R Ay°eC￥ " xfId="844"/>
    <cellStyle name="AeE¡ⓒ [0]_INQUIRY ￠?￥i¨u¡AAⓒ￢Aⓒª " xfId="845"/>
    <cellStyle name="AeE¡ⓒ_INQUIRY ￠?￥i¨u¡AAⓒ￢Aⓒª " xfId="846"/>
    <cellStyle name="ÄÞ¸¶ [0]_»óºÎ¼ö·®Áý°è " xfId="847"/>
    <cellStyle name="AÞ¸¶ [0]_¹y¸eº¸E￡ " xfId="848"/>
    <cellStyle name="ÄÞ¸¶ [0]_º»¼± ±æ¾î±úºÎ ¼ö·® Áý°èÇ¥ " xfId="849"/>
    <cellStyle name="AÞ¸¶ [0]_º≫¼± ±æ¾i±uºI ¼o·R Ay°eC￥ " xfId="850"/>
    <cellStyle name="ÄÞ¸¶_»óºÎ¼ö·®Áý°è " xfId="851"/>
    <cellStyle name="AÞ¸¶_¹y¸eº¸E￡ " xfId="852"/>
    <cellStyle name="ÄÞ¸¶_º»¼± ±æ¾î±úºÎ ¼ö·® Áý°èÇ¥ " xfId="853"/>
    <cellStyle name="AÞ¸¶_º≫¼± ±æ¾i±uºI ¼o·R Ay°eC￥ " xfId="854"/>
    <cellStyle name="C¡IA¨ª_¡ic¨u¡A¨￢I¨￢¡Æ AN¡Æe " xfId="855"/>
    <cellStyle name="C￥AØ_¿μ¾÷CoE² " xfId="856"/>
    <cellStyle name="Ç¥ÁØ_»óºÎ¼ö·®Áý°è " xfId="857"/>
    <cellStyle name="C￥AØ_¹y¸eº¸E￡ " xfId="858"/>
    <cellStyle name="Calc Currency (0)" xfId="859"/>
    <cellStyle name="category" xfId="860"/>
    <cellStyle name="Comma" xfId="861"/>
    <cellStyle name="Comma [0]" xfId="862"/>
    <cellStyle name="comma zerodec" xfId="863"/>
    <cellStyle name="Comma_ SG&amp;A Bridge " xfId="864"/>
    <cellStyle name="Comma0" xfId="865"/>
    <cellStyle name="Copied" xfId="866"/>
    <cellStyle name="Currency" xfId="867"/>
    <cellStyle name="Currency [0]" xfId="868"/>
    <cellStyle name="Currency_ SG&amp;A Bridge " xfId="869"/>
    <cellStyle name="Currency0" xfId="870"/>
    <cellStyle name="Currency1" xfId="871"/>
    <cellStyle name="Date" xfId="872"/>
    <cellStyle name="Dezimal [0]_laroux" xfId="873"/>
    <cellStyle name="Dezimal_laroux" xfId="874"/>
    <cellStyle name="Dollar (zero dec)" xfId="875"/>
    <cellStyle name="Entered" xfId="876"/>
    <cellStyle name="F2" xfId="877"/>
    <cellStyle name="F3" xfId="878"/>
    <cellStyle name="F4" xfId="879"/>
    <cellStyle name="F5" xfId="880"/>
    <cellStyle name="F6" xfId="881"/>
    <cellStyle name="F7" xfId="882"/>
    <cellStyle name="F8" xfId="883"/>
    <cellStyle name="Fixed" xfId="884"/>
    <cellStyle name="Grey" xfId="885"/>
    <cellStyle name="HEADER" xfId="886"/>
    <cellStyle name="Header1" xfId="887"/>
    <cellStyle name="Header2" xfId="888"/>
    <cellStyle name="Heading 1" xfId="889"/>
    <cellStyle name="Heading 2" xfId="890"/>
    <cellStyle name="Heading1" xfId="891"/>
    <cellStyle name="Heading2" xfId="892"/>
    <cellStyle name="Input [yellow]" xfId="893"/>
    <cellStyle name="L`" xfId="894"/>
    <cellStyle name="M3" xfId="895"/>
    <cellStyle name="Midtitle" xfId="896"/>
    <cellStyle name="Milliers [0]_Arabian Spec" xfId="897"/>
    <cellStyle name="Milliers_Arabian Spec" xfId="898"/>
    <cellStyle name="Model" xfId="899"/>
    <cellStyle name="Mon?aire [0]_Arabian Spec" xfId="900"/>
    <cellStyle name="Mon?aire_Arabian Spec" xfId="901"/>
    <cellStyle name="Normal" xfId="902"/>
    <cellStyle name="Normal - Style1" xfId="903"/>
    <cellStyle name="Normal_ SG&amp;A Bridge " xfId="904"/>
    <cellStyle name="Percent" xfId="905"/>
    <cellStyle name="Percent [2]" xfId="906"/>
    <cellStyle name="Percent_2차1회변경설계서(변경1)" xfId="907"/>
    <cellStyle name="RevList" xfId="908"/>
    <cellStyle name="Standard_laroux" xfId="909"/>
    <cellStyle name="subhead" xfId="910"/>
    <cellStyle name="Subtotal" xfId="911"/>
    <cellStyle name="testtitle" xfId="912"/>
    <cellStyle name="Title" xfId="913"/>
    <cellStyle name="title [1]" xfId="914"/>
    <cellStyle name="title [2]" xfId="915"/>
    <cellStyle name="TON" xfId="916"/>
    <cellStyle name="Total" xfId="917"/>
    <cellStyle name="W?rung [0]_laroux" xfId="918"/>
    <cellStyle name="W?rung_laroux" xfId="919"/>
    <cellStyle name="|?ドE" xfId="920"/>
    <cellStyle name="고정소숫점" xfId="921"/>
    <cellStyle name="고정출력1" xfId="922"/>
    <cellStyle name="고정출력2" xfId="923"/>
    <cellStyle name="끼_x0001_?" xfId="924"/>
    <cellStyle name="날짜" xfId="925"/>
    <cellStyle name="달러" xfId="926"/>
    <cellStyle name="뒤에 오는 하이퍼링크_4공구공사개요" xfId="927"/>
    <cellStyle name="똿뗦먛귟 [0.00]_PRODUCT DETAIL Q1" xfId="928"/>
    <cellStyle name="똿뗦먛귟_PRODUCT DETAIL Q1" xfId="929"/>
    <cellStyle name="믅됞 [0.00]_PRODUCT DETAIL Q1" xfId="930"/>
    <cellStyle name="믅됞_PRODUCT DETAIL Q1" xfId="931"/>
    <cellStyle name="배분" xfId="932"/>
    <cellStyle name="백분율 [△1]" xfId="933"/>
    <cellStyle name="백분율 [△2]" xfId="934"/>
    <cellStyle name="백분율 [0]" xfId="935"/>
    <cellStyle name="백분율 [2]" xfId="936"/>
    <cellStyle name="백분율 2" xfId="937"/>
    <cellStyle name="백분율 3" xfId="938"/>
    <cellStyle name="백분율［△1］" xfId="939"/>
    <cellStyle name="백분율［△2］" xfId="940"/>
    <cellStyle name="뷭?_BOOKSHIP" xfId="941"/>
    <cellStyle name="선택영역의 가운데로" xfId="942"/>
    <cellStyle name="숫자(R)" xfId="943"/>
    <cellStyle name="쉼표 [0] 101" xfId="981"/>
    <cellStyle name="쉼표 [0] 2" xfId="944"/>
    <cellStyle name="쉼표 [0] 3" xfId="945"/>
    <cellStyle name="쉼표 [0] 4" xfId="946"/>
    <cellStyle name="쉼표 [0] 48" xfId="985"/>
    <cellStyle name="스타일 1" xfId="947"/>
    <cellStyle name="안건회계법인" xfId="948"/>
    <cellStyle name="자리수" xfId="949"/>
    <cellStyle name="자리수0" xfId="950"/>
    <cellStyle name="지하철정렬" xfId="951"/>
    <cellStyle name="콤마 [#]" xfId="952"/>
    <cellStyle name="콤마 []" xfId="953"/>
    <cellStyle name="콤마 [0]_  종  합  " xfId="954"/>
    <cellStyle name="콤마 [2]" xfId="955"/>
    <cellStyle name="콤마 [금액]" xfId="956"/>
    <cellStyle name="콤마 [소수]" xfId="957"/>
    <cellStyle name="콤마 [수량]" xfId="958"/>
    <cellStyle name="콤마[ ]" xfId="959"/>
    <cellStyle name="콤마[*]" xfId="960"/>
    <cellStyle name="콤마[.]" xfId="961"/>
    <cellStyle name="콤마[0]" xfId="962"/>
    <cellStyle name="콤마_  종  합  " xfId="963"/>
    <cellStyle name="퍼센트" xfId="964"/>
    <cellStyle name="표준" xfId="0" builtinId="0"/>
    <cellStyle name="표준 2" xfId="1"/>
    <cellStyle name="표준 24" xfId="983"/>
    <cellStyle name="표준 3" xfId="965"/>
    <cellStyle name="표준 4" xfId="966"/>
    <cellStyle name="표준 46" xfId="973"/>
    <cellStyle name="표준 47" xfId="977"/>
    <cellStyle name="표준 49" xfId="975"/>
    <cellStyle name="표준 50" xfId="979"/>
    <cellStyle name="표준 57" xfId="974"/>
    <cellStyle name="표준 58" xfId="978"/>
    <cellStyle name="표준 59" xfId="972"/>
    <cellStyle name="표준 60" xfId="984"/>
    <cellStyle name="표준 66" xfId="976"/>
    <cellStyle name="표준 67" xfId="980"/>
    <cellStyle name="표준 69" xfId="982"/>
    <cellStyle name="표준 98" xfId="971"/>
    <cellStyle name="標準_Akia(F）-8" xfId="967"/>
    <cellStyle name="합산" xfId="968"/>
    <cellStyle name="화폐기호" xfId="969"/>
    <cellStyle name="화폐기호0" xfId="9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328;\&#44608;&#45824;&#49328;\&#49888;&#44305;&#52384;\2005&#45380;\&#49892;&#51221;&#48372;&#44256;\B(&#46972;)&#50984;&#52492;\B(&#46972;)&#50984;&#52492;-050309%20rev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C\JJY\FCR\&#51652;&#51077;&#46020;&#47196;FCR(&#52572;&#51333;)\%231&#46020;&#47196;&#49688;&#4704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My%20Documents\&#49884;-&#50577;-&#4416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3\C\&#49688;&#47049;&#49328;&#52636;&#49436;\&#49688;&#47049;&#48372;&#50756;\9-3&#52572;&#51333;\&#44396;&#44368;\54K596-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DOOSAN\RAHMEN\R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3\C\&#44592;&#49457;&#52397;&#44396;\2000&#45380;6&#54924;&#51221;&#49885;(2000.6)\&#44396;&#44368;&#50752;&#54616;&#4968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7&#45380;&#44277;&#49324;&#45936;&#51060;&#53440;\2007&#45380;05&#50900;\07034106)&#52380;&#50504;~&#50728;&#50577;&#50728;&#52380;&#48373;&#49440;&#51204;&#52384;&#49324;&#50629;&#48393;&#47749;&#50669;&#49324;&#50808;3&#44060;&#46041;&#49888;&#52629;(7-3-10-&#53664;)\3&#52264;)&#48393;&#47749;&#50669;&#49324;&#50808;3&#44060;&#46041;(7-3-29-&#47785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BANDAL\EXCEL\RAHMEN\RAHME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672;\&#48376;&#49440;&#48512;&#49549;\project\&#46041;&#47749;\&#51109;&#54637;&#49440;\&#44396;&#51312;&#44228;&#49328;\BO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공문 감리단"/>
      <sheetName val="FCR-05-04"/>
      <sheetName val="자료송부전"/>
      <sheetName val="사유서(A3)"/>
      <sheetName val="사유서"/>
      <sheetName val="2.공사비"/>
      <sheetName val="2-1.내역서"/>
      <sheetName val="물량증.감"/>
      <sheetName val="간지(물량)"/>
      <sheetName val="강관말뚝자재"/>
      <sheetName val="수량집계"/>
      <sheetName val="산출서"/>
      <sheetName val="수량산출0"/>
      <sheetName val="수량산출1"/>
      <sheetName val="수량산출2"/>
      <sheetName val="수량산출3"/>
      <sheetName val="관련도면"/>
      <sheetName val="Sheet1"/>
      <sheetName val="Sheet2"/>
      <sheetName val="율촌R1강관"/>
      <sheetName val="율촌R2강관"/>
      <sheetName val="율촌R3강관"/>
      <sheetName val="Sheet3"/>
      <sheetName val="Sheet4"/>
      <sheetName val="R1"/>
      <sheetName val="R2"/>
      <sheetName val="R3"/>
      <sheetName val="강관(단산)"/>
      <sheetName val="2-1.내역서 (2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토공집계"/>
      <sheetName val="토적표#1"/>
      <sheetName val="토적표#1 (2)"/>
      <sheetName val="도쟈운반"/>
      <sheetName val="덤프운반"/>
      <sheetName val="구조물공#1"/>
      <sheetName val="옹벽길이산출"/>
      <sheetName val="배수공#1"/>
      <sheetName val="포장공#1"/>
      <sheetName val="마을진입로포장공#1"/>
      <sheetName val="부대공"/>
      <sheetName val="252K44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  <sheetName val="설계조건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토적표(당초)"/>
      <sheetName val="토적표(변경)"/>
      <sheetName val="길내기수량-당초변경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8.PILE  (돌출)"/>
      <sheetName val="주요진행"/>
      <sheetName val="PIPE"/>
      <sheetName val="FLANGE"/>
      <sheetName val="VALVE"/>
      <sheetName val="정부노임단가"/>
      <sheetName val="차액보증"/>
      <sheetName val="토공집계표"/>
      <sheetName val="내역서"/>
      <sheetName val="공사비집계"/>
      <sheetName val="대림경상68억"/>
      <sheetName val="수자재단위당"/>
      <sheetName val="노임단가"/>
      <sheetName val="자재단가"/>
      <sheetName val="기초코드"/>
      <sheetName val="금융"/>
      <sheetName val="예가표"/>
      <sheetName val="준검 내역서"/>
      <sheetName val="3.공통공사대비"/>
      <sheetName val="기초단가"/>
      <sheetName val="Sheet6"/>
      <sheetName val="증감대비"/>
      <sheetName val="내역서(총)"/>
      <sheetName val="기성"/>
      <sheetName val="2000년1차"/>
      <sheetName val="내역"/>
      <sheetName val="A-4"/>
      <sheetName val="공사비산출내역"/>
      <sheetName val="하부철근수량"/>
      <sheetName val="입찰내역서(율촌 )"/>
      <sheetName val="1.설계조건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OX 본체"/>
      <sheetName val="날개벽(좌,우=45도,75도)"/>
      <sheetName val="수량집계표"/>
      <sheetName val="배수유공블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체자재"/>
      <sheetName val="시멘트골재"/>
      <sheetName val="토공"/>
      <sheetName val="토공총괄"/>
      <sheetName val="2.일반구간"/>
      <sheetName val="토공총괄(이설구간)"/>
      <sheetName val="2-1옹벽"/>
      <sheetName val="옹벽수량집계"/>
      <sheetName val="옹벽수량집계(개소별)"/>
      <sheetName val="총체자재1"/>
      <sheetName val="시멘트골재 (2)"/>
      <sheetName val="철근집계"/>
      <sheetName val="방음벽"/>
      <sheetName val="3.인접구간(구교공)"/>
      <sheetName val="토공총괄 (2)"/>
      <sheetName val="3-1구교"/>
      <sheetName val="자재개소별"/>
      <sheetName val="시멘트골재 (3)"/>
      <sheetName val="수량집계(개소별)"/>
      <sheetName val="수량집계(상지천)"/>
      <sheetName val="상지천"/>
      <sheetName val="상지천관련도면"/>
      <sheetName val="옹벽수량집계(상지천)"/>
      <sheetName val="상지천날개벽"/>
      <sheetName val="상지천가시설"/>
      <sheetName val="수량집계(하곡제2)"/>
      <sheetName val="수량집계(하곡제1)"/>
      <sheetName val="하곡"/>
      <sheetName val="옹벽수량집계(하곡제1)"/>
      <sheetName val="날개벽(좌,우=60도-4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00000"/>
      <sheetName val="Sheet1 (2)"/>
      <sheetName val="하수개소별"/>
      <sheetName val="철산"/>
      <sheetName val="252K349"/>
      <sheetName val="252K444"/>
      <sheetName val="252K735"/>
      <sheetName val="253K401"/>
      <sheetName val="254K643"/>
      <sheetName val="구교개소별"/>
      <sheetName val="254K180"/>
      <sheetName val="254K596"/>
      <sheetName val="구교철산"/>
      <sheetName val="Sheet1"/>
      <sheetName val="D(함)개소별 (2)"/>
      <sheetName val="옹벽"/>
      <sheetName val="254K182옹벽"/>
      <sheetName val="254K300옹벽"/>
      <sheetName val="흄관254K160"/>
      <sheetName val="하수철산"/>
      <sheetName val="254K343"/>
      <sheetName val="시공현황"/>
      <sheetName val="252k340"/>
      <sheetName val="날개벽(좌,우=45도,75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  <sheetName val="기초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#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AA62"/>
  <sheetViews>
    <sheetView tabSelected="1" topLeftCell="C1" zoomScale="85" zoomScaleNormal="85" workbookViewId="0">
      <selection activeCell="K16" sqref="K16"/>
    </sheetView>
  </sheetViews>
  <sheetFormatPr defaultRowHeight="16.5"/>
  <cols>
    <col min="2" max="2" width="19" customWidth="1"/>
    <col min="3" max="3" width="43.375" style="1" bestFit="1" customWidth="1"/>
    <col min="4" max="4" width="5.125" style="1" customWidth="1"/>
    <col min="5" max="5" width="6.75" style="2" customWidth="1"/>
    <col min="6" max="6" width="9.75" style="1" customWidth="1"/>
    <col min="7" max="7" width="11.75" customWidth="1"/>
    <col min="8" max="9" width="14.375" bestFit="1" customWidth="1"/>
    <col min="11" max="11" width="10.375" bestFit="1" customWidth="1"/>
    <col min="12" max="12" width="17.25" customWidth="1"/>
    <col min="13" max="13" width="25" customWidth="1"/>
  </cols>
  <sheetData>
    <row r="1" spans="1:27" ht="16.5" customHeight="1">
      <c r="A1" s="147" t="s">
        <v>149</v>
      </c>
      <c r="B1" s="147"/>
      <c r="C1" s="147"/>
      <c r="D1" s="147"/>
      <c r="E1" s="147"/>
      <c r="F1" s="147"/>
      <c r="G1" s="147"/>
      <c r="H1" s="147"/>
      <c r="I1" s="147"/>
    </row>
    <row r="2" spans="1:27" ht="16.5" customHeight="1">
      <c r="A2" s="148"/>
      <c r="B2" s="148"/>
      <c r="C2" s="148"/>
      <c r="D2" s="148"/>
      <c r="E2" s="148"/>
      <c r="F2" s="148"/>
      <c r="G2" s="148"/>
      <c r="H2" s="148"/>
      <c r="I2" s="14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6.5" customHeight="1">
      <c r="A3" s="54" t="s">
        <v>41</v>
      </c>
      <c r="B3" s="54" t="s">
        <v>42</v>
      </c>
      <c r="C3" s="54" t="s">
        <v>43</v>
      </c>
      <c r="D3" s="54" t="s">
        <v>0</v>
      </c>
      <c r="E3" s="54" t="s">
        <v>1</v>
      </c>
      <c r="F3" s="54" t="s">
        <v>17</v>
      </c>
      <c r="G3" s="54" t="s">
        <v>18</v>
      </c>
      <c r="H3" s="54" t="s">
        <v>44</v>
      </c>
      <c r="I3" s="54" t="s">
        <v>45</v>
      </c>
      <c r="K3" s="4"/>
      <c r="L3" s="134"/>
      <c r="M3" s="134"/>
      <c r="N3" s="19"/>
      <c r="O3" s="19"/>
      <c r="P3" s="19"/>
      <c r="Q3" s="19"/>
      <c r="R3" s="19"/>
      <c r="S3" s="19"/>
      <c r="T3" s="19"/>
      <c r="U3" s="19"/>
      <c r="V3" s="19"/>
      <c r="W3" s="19"/>
      <c r="X3" s="153"/>
      <c r="Y3" s="4"/>
      <c r="Z3" s="4"/>
      <c r="AA3" s="4"/>
    </row>
    <row r="4" spans="1:27">
      <c r="A4" s="152" t="s">
        <v>46</v>
      </c>
      <c r="B4" s="45" t="s">
        <v>50</v>
      </c>
      <c r="C4" s="22" t="s">
        <v>51</v>
      </c>
      <c r="D4" s="45" t="s">
        <v>2</v>
      </c>
      <c r="E4" s="41">
        <v>3</v>
      </c>
      <c r="F4" s="47">
        <v>4388000</v>
      </c>
      <c r="G4" s="56">
        <f>E4*F4</f>
        <v>13164000</v>
      </c>
      <c r="H4" s="22">
        <v>22425606</v>
      </c>
      <c r="I4" s="22">
        <v>22669685</v>
      </c>
      <c r="K4" s="4"/>
      <c r="L4" s="134"/>
      <c r="M4" s="134"/>
      <c r="N4" s="20"/>
      <c r="O4" s="20"/>
      <c r="P4" s="20"/>
      <c r="Q4" s="20"/>
      <c r="R4" s="20"/>
      <c r="S4" s="20"/>
      <c r="T4" s="20"/>
      <c r="U4" s="20"/>
      <c r="V4" s="20"/>
      <c r="W4" s="20"/>
      <c r="X4" s="153"/>
      <c r="Y4" s="4"/>
      <c r="Z4" s="4"/>
      <c r="AA4" s="4"/>
    </row>
    <row r="5" spans="1:27">
      <c r="A5" s="150"/>
      <c r="B5" s="45" t="s">
        <v>47</v>
      </c>
      <c r="C5" s="23" t="s">
        <v>52</v>
      </c>
      <c r="D5" s="45" t="s">
        <v>2</v>
      </c>
      <c r="E5" s="41">
        <v>1</v>
      </c>
      <c r="F5" s="47">
        <v>5144000</v>
      </c>
      <c r="G5" s="56">
        <f t="shared" ref="G5:G13" si="0">E5*F5</f>
        <v>5144000</v>
      </c>
      <c r="H5" s="24">
        <v>22417414</v>
      </c>
      <c r="I5" s="22">
        <v>22669686</v>
      </c>
      <c r="K5" s="4"/>
      <c r="L5" s="20"/>
      <c r="M5" s="5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4"/>
      <c r="Z5" s="4"/>
      <c r="AA5" s="4"/>
    </row>
    <row r="6" spans="1:27">
      <c r="A6" s="150"/>
      <c r="B6" s="45" t="s">
        <v>50</v>
      </c>
      <c r="C6" s="23" t="s">
        <v>131</v>
      </c>
      <c r="D6" s="45" t="s">
        <v>30</v>
      </c>
      <c r="E6" s="41">
        <v>4</v>
      </c>
      <c r="F6" s="47">
        <v>1880000</v>
      </c>
      <c r="G6" s="56">
        <f t="shared" si="0"/>
        <v>7520000</v>
      </c>
      <c r="H6" s="24">
        <v>22865624</v>
      </c>
      <c r="I6" s="22">
        <v>23530221</v>
      </c>
      <c r="K6" s="4"/>
      <c r="L6" s="44"/>
      <c r="M6" s="5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"/>
      <c r="Z6" s="4"/>
      <c r="AA6" s="4"/>
    </row>
    <row r="7" spans="1:27">
      <c r="A7" s="150"/>
      <c r="B7" s="45" t="s">
        <v>47</v>
      </c>
      <c r="C7" s="22" t="s">
        <v>104</v>
      </c>
      <c r="D7" s="45" t="s">
        <v>30</v>
      </c>
      <c r="E7" s="41">
        <v>5</v>
      </c>
      <c r="F7" s="76">
        <v>1951000</v>
      </c>
      <c r="G7" s="56">
        <f t="shared" si="0"/>
        <v>9755000</v>
      </c>
      <c r="H7" s="24">
        <v>22861585</v>
      </c>
      <c r="I7" s="22">
        <v>23182401</v>
      </c>
      <c r="K7" s="4"/>
      <c r="L7" s="44"/>
      <c r="M7" s="5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"/>
      <c r="Z7" s="4"/>
      <c r="AA7" s="4"/>
    </row>
    <row r="8" spans="1:27">
      <c r="A8" s="150"/>
      <c r="B8" s="45" t="s">
        <v>47</v>
      </c>
      <c r="C8" s="22" t="s">
        <v>105</v>
      </c>
      <c r="D8" s="45" t="s">
        <v>30</v>
      </c>
      <c r="E8" s="41">
        <v>1</v>
      </c>
      <c r="F8" s="47">
        <v>4806900</v>
      </c>
      <c r="G8" s="56">
        <f t="shared" si="0"/>
        <v>4806900</v>
      </c>
      <c r="H8" s="41">
        <v>23477262</v>
      </c>
      <c r="I8" s="22">
        <v>23629813</v>
      </c>
      <c r="K8" s="4"/>
      <c r="L8" s="133"/>
      <c r="M8" s="5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"/>
      <c r="Z8" s="4"/>
      <c r="AA8" s="4"/>
    </row>
    <row r="9" spans="1:27">
      <c r="A9" s="150"/>
      <c r="B9" s="45" t="s">
        <v>109</v>
      </c>
      <c r="C9" s="22" t="s">
        <v>106</v>
      </c>
      <c r="D9" s="45" t="s">
        <v>30</v>
      </c>
      <c r="E9" s="41">
        <v>2</v>
      </c>
      <c r="F9" s="47">
        <v>657000</v>
      </c>
      <c r="G9" s="56">
        <f>E9*F9</f>
        <v>1314000</v>
      </c>
      <c r="H9" s="24">
        <v>23478372</v>
      </c>
      <c r="I9" s="22">
        <v>23240105</v>
      </c>
      <c r="K9" s="4"/>
      <c r="L9" s="133"/>
      <c r="M9" s="5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"/>
      <c r="Z9" s="4"/>
      <c r="AA9" s="4"/>
    </row>
    <row r="10" spans="1:27">
      <c r="A10" s="150"/>
      <c r="B10" s="45" t="s">
        <v>47</v>
      </c>
      <c r="C10" s="22" t="s">
        <v>107</v>
      </c>
      <c r="D10" s="45" t="s">
        <v>30</v>
      </c>
      <c r="E10" s="41">
        <v>1</v>
      </c>
      <c r="F10" s="47">
        <v>664000</v>
      </c>
      <c r="G10" s="56">
        <f>E10*F10</f>
        <v>664000</v>
      </c>
      <c r="H10" s="24">
        <v>23478373</v>
      </c>
      <c r="I10" s="22">
        <v>23240106</v>
      </c>
      <c r="K10" s="132"/>
      <c r="L10" s="44"/>
      <c r="M10" s="5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"/>
      <c r="Z10" s="4"/>
      <c r="AA10" s="4"/>
    </row>
    <row r="11" spans="1:27">
      <c r="A11" s="150"/>
      <c r="B11" s="45" t="s">
        <v>50</v>
      </c>
      <c r="C11" s="23" t="s">
        <v>132</v>
      </c>
      <c r="D11" s="45" t="s">
        <v>30</v>
      </c>
      <c r="E11" s="41">
        <v>4</v>
      </c>
      <c r="F11" s="47">
        <v>729000</v>
      </c>
      <c r="G11" s="56">
        <f>E11*F11</f>
        <v>2916000</v>
      </c>
      <c r="H11" s="24">
        <v>23478375</v>
      </c>
      <c r="I11" s="22">
        <v>23240108</v>
      </c>
      <c r="K11" s="132"/>
      <c r="L11" s="44"/>
      <c r="M11" s="5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"/>
      <c r="Z11" s="4"/>
      <c r="AA11" s="4"/>
    </row>
    <row r="12" spans="1:27">
      <c r="A12" s="150"/>
      <c r="B12" s="45" t="s">
        <v>47</v>
      </c>
      <c r="C12" s="22" t="s">
        <v>108</v>
      </c>
      <c r="D12" s="45" t="s">
        <v>110</v>
      </c>
      <c r="E12" s="22">
        <v>1</v>
      </c>
      <c r="F12" s="77">
        <v>800000</v>
      </c>
      <c r="G12" s="56">
        <f t="shared" si="0"/>
        <v>800000</v>
      </c>
      <c r="H12" s="24">
        <v>23478377</v>
      </c>
      <c r="I12" s="22">
        <v>23240110</v>
      </c>
      <c r="K12" s="4"/>
      <c r="L12" s="44"/>
      <c r="M12" s="5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"/>
      <c r="Z12" s="4"/>
      <c r="AA12" s="4"/>
    </row>
    <row r="13" spans="1:27">
      <c r="A13" s="150"/>
      <c r="B13" s="45" t="s">
        <v>47</v>
      </c>
      <c r="C13" s="22" t="s">
        <v>138</v>
      </c>
      <c r="D13" s="45" t="s">
        <v>110</v>
      </c>
      <c r="E13" s="22">
        <v>4</v>
      </c>
      <c r="F13" s="77">
        <v>579000</v>
      </c>
      <c r="G13" s="56">
        <f t="shared" si="0"/>
        <v>2316000</v>
      </c>
      <c r="H13" s="24">
        <v>23031177</v>
      </c>
      <c r="I13" s="22">
        <v>23241301</v>
      </c>
      <c r="K13" s="4"/>
      <c r="L13" s="57"/>
      <c r="M13" s="5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4"/>
      <c r="Z13" s="4"/>
      <c r="AA13" s="4"/>
    </row>
    <row r="14" spans="1:27" ht="17.25" thickBot="1">
      <c r="A14" s="151"/>
      <c r="B14" s="86" t="s">
        <v>48</v>
      </c>
      <c r="C14" s="87"/>
      <c r="D14" s="105"/>
      <c r="E14" s="88"/>
      <c r="F14" s="89"/>
      <c r="G14" s="89">
        <f>SUM(G4:G13)</f>
        <v>48399900</v>
      </c>
      <c r="H14" s="87"/>
      <c r="I14" s="87"/>
      <c r="K14" s="4"/>
      <c r="L14" s="20"/>
      <c r="M14" s="5"/>
      <c r="N14" s="20"/>
      <c r="O14" s="20"/>
      <c r="P14" s="20"/>
      <c r="Q14" s="20"/>
      <c r="R14" s="20"/>
      <c r="S14" s="20"/>
      <c r="T14" s="4"/>
      <c r="U14" s="4"/>
      <c r="V14" s="4"/>
      <c r="W14" s="4"/>
      <c r="X14" s="20"/>
      <c r="Y14" s="4"/>
      <c r="Z14" s="4"/>
      <c r="AA14" s="4"/>
    </row>
    <row r="15" spans="1:27">
      <c r="A15" s="149" t="s">
        <v>49</v>
      </c>
      <c r="B15" s="81" t="s">
        <v>54</v>
      </c>
      <c r="C15" s="82" t="s">
        <v>55</v>
      </c>
      <c r="D15" s="106" t="s">
        <v>56</v>
      </c>
      <c r="E15" s="83">
        <v>5</v>
      </c>
      <c r="F15" s="84">
        <v>116400</v>
      </c>
      <c r="G15" s="84">
        <f>E15*F15</f>
        <v>582000</v>
      </c>
      <c r="H15" s="85">
        <v>20912098</v>
      </c>
      <c r="I15" s="85">
        <v>20912098</v>
      </c>
      <c r="K15" s="4"/>
      <c r="L15" s="20"/>
      <c r="M15" s="5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4"/>
      <c r="Z15" s="4"/>
      <c r="AA15" s="4"/>
    </row>
    <row r="16" spans="1:27">
      <c r="A16" s="150"/>
      <c r="B16" s="45" t="s">
        <v>54</v>
      </c>
      <c r="C16" s="26" t="s">
        <v>38</v>
      </c>
      <c r="D16" s="38" t="s">
        <v>56</v>
      </c>
      <c r="E16" s="41">
        <v>11</v>
      </c>
      <c r="F16" s="74">
        <v>32000</v>
      </c>
      <c r="G16" s="74">
        <f>E16*F16</f>
        <v>352000</v>
      </c>
      <c r="H16" s="27">
        <v>22271362</v>
      </c>
      <c r="I16" s="27">
        <v>22271362</v>
      </c>
      <c r="K16" s="4"/>
      <c r="L16" s="20"/>
      <c r="M16" s="5"/>
      <c r="N16" s="20"/>
      <c r="O16" s="20"/>
      <c r="P16" s="20"/>
      <c r="Q16" s="20"/>
      <c r="R16" s="20"/>
      <c r="S16" s="20"/>
      <c r="T16" s="4"/>
      <c r="U16" s="4"/>
      <c r="V16" s="4"/>
      <c r="W16" s="20"/>
      <c r="X16" s="20"/>
      <c r="Y16" s="4"/>
      <c r="Z16" s="4"/>
      <c r="AA16" s="4"/>
    </row>
    <row r="17" spans="1:27">
      <c r="A17" s="150"/>
      <c r="B17" s="45" t="s">
        <v>60</v>
      </c>
      <c r="C17" s="26"/>
      <c r="D17" s="38" t="s">
        <v>61</v>
      </c>
      <c r="E17" s="41">
        <v>6</v>
      </c>
      <c r="F17" s="74">
        <v>17000</v>
      </c>
      <c r="G17" s="74">
        <f>E17*F17</f>
        <v>102000</v>
      </c>
      <c r="H17" s="28">
        <v>23408183</v>
      </c>
      <c r="I17" s="22">
        <v>23183813</v>
      </c>
      <c r="K17" s="4"/>
      <c r="L17" s="20"/>
      <c r="M17" s="6"/>
      <c r="N17" s="20"/>
      <c r="O17" s="20"/>
      <c r="P17" s="20"/>
      <c r="Q17" s="20"/>
      <c r="R17" s="20"/>
      <c r="S17" s="20"/>
      <c r="T17" s="4"/>
      <c r="U17" s="20"/>
      <c r="V17" s="20"/>
      <c r="W17" s="20"/>
      <c r="X17" s="20"/>
      <c r="Y17" s="4"/>
      <c r="Z17" s="4"/>
      <c r="AA17" s="4"/>
    </row>
    <row r="18" spans="1:27">
      <c r="A18" s="150"/>
      <c r="B18" s="45" t="s">
        <v>141</v>
      </c>
      <c r="C18" s="22" t="s">
        <v>141</v>
      </c>
      <c r="D18" s="38" t="s">
        <v>142</v>
      </c>
      <c r="E18" s="41">
        <v>2</v>
      </c>
      <c r="F18" s="74">
        <v>52100</v>
      </c>
      <c r="G18" s="74">
        <f>E18*F18</f>
        <v>104200</v>
      </c>
      <c r="H18" s="28">
        <v>20469354</v>
      </c>
      <c r="I18" s="22">
        <v>20469354</v>
      </c>
      <c r="K18" s="4"/>
      <c r="L18" s="63"/>
      <c r="M18" s="6"/>
      <c r="N18" s="63"/>
      <c r="O18" s="63"/>
      <c r="P18" s="63"/>
      <c r="Q18" s="63"/>
      <c r="R18" s="63"/>
      <c r="S18" s="63"/>
      <c r="T18" s="4"/>
      <c r="U18" s="63"/>
      <c r="V18" s="63"/>
      <c r="W18" s="63"/>
      <c r="X18" s="63"/>
      <c r="Y18" s="4"/>
      <c r="Z18" s="4"/>
      <c r="AA18" s="4"/>
    </row>
    <row r="19" spans="1:27" ht="24">
      <c r="A19" s="150"/>
      <c r="B19" s="45" t="s">
        <v>59</v>
      </c>
      <c r="C19" s="26" t="s">
        <v>62</v>
      </c>
      <c r="D19" s="38" t="s">
        <v>39</v>
      </c>
      <c r="E19" s="41">
        <v>12</v>
      </c>
      <c r="F19" s="74">
        <v>588700</v>
      </c>
      <c r="G19" s="74">
        <f>E19*F19</f>
        <v>7064400</v>
      </c>
      <c r="H19" s="29">
        <v>21567236</v>
      </c>
      <c r="I19" s="29">
        <v>21567236</v>
      </c>
      <c r="K19" s="4"/>
      <c r="L19" s="20"/>
      <c r="M19" s="7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4"/>
      <c r="Z19" s="4"/>
      <c r="AA19" s="4"/>
    </row>
    <row r="20" spans="1:27" ht="24">
      <c r="A20" s="150"/>
      <c r="B20" s="45" t="s">
        <v>16</v>
      </c>
      <c r="C20" s="26" t="s">
        <v>53</v>
      </c>
      <c r="D20" s="38" t="s">
        <v>40</v>
      </c>
      <c r="E20" s="41">
        <v>360</v>
      </c>
      <c r="F20" s="78">
        <v>6000</v>
      </c>
      <c r="G20" s="74">
        <f t="shared" ref="G20:G32" si="1">E20*F20</f>
        <v>2160000</v>
      </c>
      <c r="H20" s="29">
        <v>10061680</v>
      </c>
      <c r="I20" s="29">
        <v>10061680</v>
      </c>
      <c r="K20" s="4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4"/>
      <c r="Z20" s="4"/>
      <c r="AA20" s="4"/>
    </row>
    <row r="21" spans="1:27" ht="24">
      <c r="A21" s="150"/>
      <c r="B21" s="45" t="s">
        <v>16</v>
      </c>
      <c r="C21" s="26" t="s">
        <v>34</v>
      </c>
      <c r="D21" s="38" t="s">
        <v>40</v>
      </c>
      <c r="E21" s="41">
        <v>312</v>
      </c>
      <c r="F21" s="78">
        <v>7080</v>
      </c>
      <c r="G21" s="74">
        <f t="shared" si="1"/>
        <v>2208960</v>
      </c>
      <c r="H21" s="29">
        <v>10061682</v>
      </c>
      <c r="I21" s="29">
        <v>10061682</v>
      </c>
      <c r="K21" s="4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4"/>
      <c r="Z21" s="4"/>
      <c r="AA21" s="4"/>
    </row>
    <row r="22" spans="1:27" ht="24">
      <c r="A22" s="150"/>
      <c r="B22" s="45" t="s">
        <v>16</v>
      </c>
      <c r="C22" s="26" t="s">
        <v>26</v>
      </c>
      <c r="D22" s="38" t="s">
        <v>40</v>
      </c>
      <c r="E22" s="41">
        <v>237</v>
      </c>
      <c r="F22" s="78">
        <v>8600</v>
      </c>
      <c r="G22" s="74">
        <f t="shared" si="1"/>
        <v>2038200</v>
      </c>
      <c r="H22" s="29">
        <v>10061684</v>
      </c>
      <c r="I22" s="29">
        <v>10061684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24">
      <c r="A23" s="150"/>
      <c r="B23" s="45" t="s">
        <v>16</v>
      </c>
      <c r="C23" s="26" t="s">
        <v>27</v>
      </c>
      <c r="D23" s="38" t="s">
        <v>40</v>
      </c>
      <c r="E23" s="41">
        <v>210</v>
      </c>
      <c r="F23" s="78">
        <v>10470</v>
      </c>
      <c r="G23" s="74">
        <f t="shared" si="1"/>
        <v>2198700</v>
      </c>
      <c r="H23" s="29">
        <v>20373317</v>
      </c>
      <c r="I23" s="29">
        <v>20373317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4">
      <c r="A24" s="150"/>
      <c r="B24" s="45" t="s">
        <v>16</v>
      </c>
      <c r="C24" s="26" t="s">
        <v>28</v>
      </c>
      <c r="D24" s="38" t="s">
        <v>40</v>
      </c>
      <c r="E24" s="41">
        <v>213</v>
      </c>
      <c r="F24" s="78">
        <v>11300</v>
      </c>
      <c r="G24" s="74">
        <f t="shared" si="1"/>
        <v>2406900</v>
      </c>
      <c r="H24" s="29">
        <v>20918014</v>
      </c>
      <c r="I24" s="29">
        <v>20918014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24">
      <c r="A25" s="150"/>
      <c r="B25" s="45" t="s">
        <v>16</v>
      </c>
      <c r="C25" s="26" t="s">
        <v>58</v>
      </c>
      <c r="D25" s="38" t="s">
        <v>40</v>
      </c>
      <c r="E25" s="41">
        <v>280</v>
      </c>
      <c r="F25" s="78">
        <v>13960</v>
      </c>
      <c r="G25" s="74">
        <f t="shared" si="1"/>
        <v>3908800</v>
      </c>
      <c r="H25" s="29">
        <v>20918016</v>
      </c>
      <c r="I25" s="29">
        <v>20918016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>
      <c r="A26" s="150"/>
      <c r="B26" s="45" t="s">
        <v>19</v>
      </c>
      <c r="C26" s="31" t="s">
        <v>22</v>
      </c>
      <c r="D26" s="38" t="s">
        <v>40</v>
      </c>
      <c r="E26" s="41">
        <v>198</v>
      </c>
      <c r="F26" s="79">
        <v>6000</v>
      </c>
      <c r="G26" s="74">
        <f t="shared" si="1"/>
        <v>1188000</v>
      </c>
      <c r="H26" s="33">
        <v>20373322</v>
      </c>
      <c r="I26" s="33">
        <v>20373322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>
      <c r="A27" s="150"/>
      <c r="B27" s="45" t="s">
        <v>20</v>
      </c>
      <c r="C27" s="34" t="s">
        <v>29</v>
      </c>
      <c r="D27" s="38" t="s">
        <v>40</v>
      </c>
      <c r="E27" s="41">
        <v>403</v>
      </c>
      <c r="F27" s="79">
        <v>6400</v>
      </c>
      <c r="G27" s="74">
        <f t="shared" si="1"/>
        <v>2579200</v>
      </c>
      <c r="H27" s="35">
        <v>22723642</v>
      </c>
      <c r="I27" s="35">
        <v>22723642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9.5" customHeight="1">
      <c r="A28" s="150"/>
      <c r="B28" s="45" t="s">
        <v>133</v>
      </c>
      <c r="C28" s="22" t="s">
        <v>133</v>
      </c>
      <c r="D28" s="38" t="s">
        <v>134</v>
      </c>
      <c r="E28" s="41">
        <v>16</v>
      </c>
      <c r="F28" s="79">
        <v>32300</v>
      </c>
      <c r="G28" s="74">
        <f t="shared" si="1"/>
        <v>516800</v>
      </c>
      <c r="H28" s="35">
        <v>20373318</v>
      </c>
      <c r="I28" s="35">
        <v>20373318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9.5" customHeight="1">
      <c r="A29" s="150"/>
      <c r="B29" s="45" t="s">
        <v>139</v>
      </c>
      <c r="C29" s="22" t="s">
        <v>139</v>
      </c>
      <c r="D29" s="38" t="s">
        <v>140</v>
      </c>
      <c r="E29" s="41">
        <v>6</v>
      </c>
      <c r="F29" s="79">
        <v>48500</v>
      </c>
      <c r="G29" s="74">
        <f t="shared" si="1"/>
        <v>291000</v>
      </c>
      <c r="H29" s="35">
        <v>23058575</v>
      </c>
      <c r="I29" s="27">
        <v>23110679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9.5" customHeight="1">
      <c r="A30" s="150"/>
      <c r="B30" s="45" t="s">
        <v>135</v>
      </c>
      <c r="C30" s="34" t="s">
        <v>136</v>
      </c>
      <c r="D30" s="38" t="s">
        <v>137</v>
      </c>
      <c r="E30" s="41">
        <v>92</v>
      </c>
      <c r="F30" s="79">
        <v>6400</v>
      </c>
      <c r="G30" s="74">
        <f t="shared" si="1"/>
        <v>588800</v>
      </c>
      <c r="H30" s="35">
        <v>10061686</v>
      </c>
      <c r="I30" s="37">
        <v>10061686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>
      <c r="A31" s="150"/>
      <c r="B31" s="45" t="s">
        <v>21</v>
      </c>
      <c r="C31" s="36" t="s">
        <v>24</v>
      </c>
      <c r="D31" s="38" t="s">
        <v>30</v>
      </c>
      <c r="E31" s="41">
        <v>5</v>
      </c>
      <c r="F31" s="80">
        <v>388000</v>
      </c>
      <c r="G31" s="74">
        <f t="shared" si="1"/>
        <v>1940000</v>
      </c>
      <c r="H31" s="37">
        <v>21654963</v>
      </c>
      <c r="I31" s="37">
        <v>21654963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17.25" thickBot="1">
      <c r="A32" s="151"/>
      <c r="B32" s="93" t="s">
        <v>21</v>
      </c>
      <c r="C32" s="94" t="s">
        <v>57</v>
      </c>
      <c r="D32" s="95" t="s">
        <v>30</v>
      </c>
      <c r="E32" s="95">
        <v>1</v>
      </c>
      <c r="F32" s="96">
        <v>752700</v>
      </c>
      <c r="G32" s="97">
        <f t="shared" si="1"/>
        <v>752700</v>
      </c>
      <c r="H32" s="98">
        <v>21624130</v>
      </c>
      <c r="I32" s="98">
        <v>21624130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>
      <c r="A33" s="135" t="s">
        <v>150</v>
      </c>
      <c r="B33" s="136"/>
      <c r="C33" s="137"/>
      <c r="D33" s="90"/>
      <c r="E33" s="90"/>
      <c r="F33" s="90"/>
      <c r="G33" s="91">
        <f>SUM(G15:G32)</f>
        <v>30982660</v>
      </c>
      <c r="H33" s="92"/>
      <c r="I33" s="9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>
      <c r="A34" s="138" t="s">
        <v>64</v>
      </c>
      <c r="B34" s="139"/>
      <c r="C34" s="140"/>
      <c r="D34" s="39"/>
      <c r="E34" s="39"/>
      <c r="F34" s="39"/>
      <c r="G34" s="75">
        <f>G14+G33</f>
        <v>79382560</v>
      </c>
      <c r="H34" s="40"/>
      <c r="I34" s="40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17.25" thickBot="1">
      <c r="A35" s="141" t="s">
        <v>63</v>
      </c>
      <c r="B35" s="142"/>
      <c r="C35" s="143"/>
      <c r="D35" s="102"/>
      <c r="E35" s="102"/>
      <c r="F35" s="102"/>
      <c r="G35" s="103">
        <f>G34*0.0054</f>
        <v>428665.82400000002</v>
      </c>
      <c r="H35" s="104"/>
      <c r="I35" s="10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>
      <c r="A36" s="144" t="s">
        <v>151</v>
      </c>
      <c r="B36" s="145"/>
      <c r="C36" s="146"/>
      <c r="D36" s="99"/>
      <c r="E36" s="99"/>
      <c r="F36" s="99"/>
      <c r="G36" s="100">
        <f>G34+G35</f>
        <v>79811225.824000001</v>
      </c>
      <c r="H36" s="101"/>
      <c r="I36" s="101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>
      <c r="A37" s="11"/>
      <c r="B37" s="11"/>
      <c r="C37" s="11"/>
      <c r="D37" s="11"/>
      <c r="E37" s="11"/>
      <c r="F37" s="11"/>
      <c r="G37" s="12"/>
    </row>
    <row r="38" spans="1:27">
      <c r="A38" s="13"/>
      <c r="B38" s="13"/>
      <c r="C38" s="13"/>
      <c r="D38" s="10"/>
      <c r="E38" s="14"/>
      <c r="F38" s="15"/>
      <c r="G38" s="16"/>
    </row>
    <row r="39" spans="1:27">
      <c r="A39" s="17"/>
      <c r="B39" s="17"/>
      <c r="C39" s="17"/>
      <c r="D39" s="17"/>
      <c r="E39" s="17"/>
      <c r="F39" s="17"/>
      <c r="G39" s="17"/>
      <c r="H39" s="132"/>
      <c r="I39" s="4"/>
    </row>
    <row r="40" spans="1:27">
      <c r="A40" s="18"/>
      <c r="B40" s="18"/>
      <c r="C40" s="11"/>
      <c r="D40" s="11"/>
      <c r="E40" s="11"/>
      <c r="F40" s="11"/>
      <c r="G40" s="18"/>
      <c r="H40" s="4"/>
      <c r="I40" s="4"/>
    </row>
    <row r="41" spans="1:27">
      <c r="A41" s="18"/>
      <c r="B41" s="134"/>
      <c r="C41" s="134"/>
      <c r="D41" s="11"/>
      <c r="E41" s="11"/>
      <c r="F41" s="11"/>
      <c r="G41" s="11"/>
      <c r="H41" s="11"/>
      <c r="I41" s="11"/>
    </row>
    <row r="42" spans="1:27">
      <c r="B42" s="134"/>
      <c r="C42" s="134"/>
      <c r="D42" s="9"/>
      <c r="E42" s="9"/>
      <c r="F42" s="9"/>
      <c r="G42" s="9"/>
      <c r="H42" s="9"/>
      <c r="I42" s="9"/>
    </row>
    <row r="43" spans="1:27">
      <c r="B43" s="4"/>
      <c r="C43" s="5"/>
      <c r="D43" s="9"/>
      <c r="E43" s="9"/>
      <c r="F43" s="9"/>
      <c r="G43" s="9"/>
      <c r="H43" s="9"/>
      <c r="I43" s="9"/>
    </row>
    <row r="44" spans="1:27">
      <c r="B44" s="4"/>
      <c r="C44" s="5"/>
      <c r="D44" s="9"/>
      <c r="E44" s="9"/>
      <c r="F44" s="9"/>
      <c r="G44" s="9"/>
      <c r="H44" s="9"/>
      <c r="I44" s="9"/>
    </row>
    <row r="45" spans="1:27">
      <c r="B45" s="4"/>
      <c r="C45" s="5"/>
      <c r="D45" s="9"/>
      <c r="E45" s="9"/>
      <c r="F45" s="9"/>
      <c r="G45" s="9"/>
      <c r="H45" s="9"/>
      <c r="I45" s="9"/>
    </row>
    <row r="46" spans="1:27">
      <c r="B46" s="4"/>
      <c r="C46" s="5"/>
      <c r="D46" s="9"/>
      <c r="E46" s="9"/>
      <c r="F46" s="9"/>
      <c r="G46" s="9"/>
      <c r="H46" s="9"/>
      <c r="I46" s="4"/>
    </row>
    <row r="47" spans="1:27">
      <c r="B47" s="4"/>
      <c r="C47" s="5"/>
      <c r="D47" s="9"/>
      <c r="E47" s="9"/>
      <c r="F47" s="9"/>
      <c r="G47" s="9"/>
      <c r="H47" s="9"/>
      <c r="I47" s="9"/>
    </row>
    <row r="48" spans="1:27">
      <c r="B48" s="4"/>
      <c r="C48" s="5"/>
      <c r="D48" s="9"/>
      <c r="E48" s="9"/>
      <c r="F48" s="9"/>
      <c r="G48" s="9"/>
      <c r="H48" s="9"/>
      <c r="I48" s="4"/>
    </row>
    <row r="49" spans="2:9">
      <c r="B49" s="4"/>
      <c r="C49" s="6"/>
      <c r="D49" s="9"/>
      <c r="E49" s="9"/>
      <c r="F49" s="9"/>
      <c r="G49" s="9"/>
      <c r="H49" s="9"/>
      <c r="I49" s="9"/>
    </row>
    <row r="50" spans="2:9">
      <c r="B50" s="4"/>
      <c r="C50" s="7"/>
      <c r="D50" s="9"/>
      <c r="E50" s="9"/>
      <c r="F50" s="9"/>
      <c r="G50" s="9"/>
      <c r="H50" s="9"/>
      <c r="I50" s="9"/>
    </row>
    <row r="51" spans="2:9">
      <c r="B51" s="4"/>
      <c r="C51" s="9"/>
      <c r="D51" s="9"/>
      <c r="E51" s="9"/>
      <c r="F51" s="9"/>
      <c r="G51" s="9"/>
      <c r="H51" s="9"/>
      <c r="I51" s="9"/>
    </row>
    <row r="52" spans="2:9">
      <c r="B52" s="4"/>
      <c r="C52" s="9"/>
      <c r="D52" s="9"/>
      <c r="E52" s="9"/>
      <c r="F52" s="9"/>
      <c r="G52" s="9"/>
      <c r="H52" s="9"/>
      <c r="I52" s="9"/>
    </row>
    <row r="53" spans="2:9">
      <c r="B53" s="4"/>
      <c r="C53" s="9"/>
      <c r="D53" s="9"/>
      <c r="E53" s="9"/>
      <c r="F53" s="9"/>
      <c r="G53" s="4"/>
      <c r="H53" s="9"/>
      <c r="I53" s="4"/>
    </row>
    <row r="54" spans="2:9">
      <c r="B54" s="4"/>
      <c r="C54" s="9"/>
      <c r="D54" s="9"/>
      <c r="E54" s="9"/>
      <c r="F54" s="9"/>
      <c r="G54" s="4"/>
      <c r="H54" s="9"/>
      <c r="I54" s="4"/>
    </row>
    <row r="55" spans="2:9">
      <c r="B55" s="4"/>
      <c r="C55" s="9"/>
      <c r="D55" s="9"/>
      <c r="E55" s="9"/>
      <c r="F55" s="9"/>
      <c r="G55" s="4"/>
      <c r="H55" s="9"/>
      <c r="I55" s="4"/>
    </row>
    <row r="56" spans="2:9">
      <c r="B56" s="4"/>
      <c r="C56" s="9"/>
      <c r="D56" s="9"/>
      <c r="E56" s="9"/>
      <c r="F56" s="9"/>
      <c r="G56" s="4"/>
      <c r="H56" s="9"/>
      <c r="I56" s="4"/>
    </row>
    <row r="57" spans="2:9">
      <c r="H57" s="3"/>
    </row>
    <row r="58" spans="2:9">
      <c r="H58" s="3"/>
    </row>
    <row r="59" spans="2:9">
      <c r="H59" s="3"/>
    </row>
    <row r="60" spans="2:9">
      <c r="H60" s="3"/>
    </row>
    <row r="61" spans="2:9">
      <c r="H61" s="3"/>
    </row>
    <row r="62" spans="2:9">
      <c r="H62" s="3"/>
    </row>
  </sheetData>
  <mergeCells count="10">
    <mergeCell ref="A1:I2"/>
    <mergeCell ref="A15:A32"/>
    <mergeCell ref="A4:A14"/>
    <mergeCell ref="L3:M4"/>
    <mergeCell ref="X3:X4"/>
    <mergeCell ref="B41:C42"/>
    <mergeCell ref="A33:C33"/>
    <mergeCell ref="A34:C34"/>
    <mergeCell ref="A35:C35"/>
    <mergeCell ref="A36:C3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J18"/>
  <sheetViews>
    <sheetView zoomScale="85" zoomScaleNormal="85" workbookViewId="0">
      <selection sqref="A1:J1"/>
    </sheetView>
  </sheetViews>
  <sheetFormatPr defaultRowHeight="16.5"/>
  <cols>
    <col min="1" max="1" width="5" customWidth="1"/>
    <col min="2" max="2" width="24.25" customWidth="1"/>
    <col min="3" max="3" width="7.25" customWidth="1"/>
    <col min="4" max="4" width="34.125" bestFit="1" customWidth="1"/>
    <col min="6" max="6" width="5.5" customWidth="1"/>
    <col min="7" max="7" width="10.75" bestFit="1" customWidth="1"/>
    <col min="8" max="8" width="10.875" bestFit="1" customWidth="1"/>
    <col min="9" max="9" width="13.25" customWidth="1"/>
    <col min="10" max="10" width="14.625" customWidth="1"/>
  </cols>
  <sheetData>
    <row r="1" spans="1:10" ht="48.75" customHeight="1">
      <c r="A1" s="155" t="s">
        <v>143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s="55" customFormat="1">
      <c r="A2" s="54" t="s">
        <v>66</v>
      </c>
      <c r="B2" s="54" t="s">
        <v>153</v>
      </c>
      <c r="C2" s="54" t="s">
        <v>154</v>
      </c>
      <c r="D2" s="54" t="s">
        <v>155</v>
      </c>
      <c r="E2" s="54" t="s">
        <v>0</v>
      </c>
      <c r="F2" s="54" t="s">
        <v>1</v>
      </c>
      <c r="G2" s="54" t="s">
        <v>68</v>
      </c>
      <c r="H2" s="54" t="s">
        <v>69</v>
      </c>
      <c r="I2" s="54" t="s">
        <v>67</v>
      </c>
      <c r="J2" s="54" t="s">
        <v>70</v>
      </c>
    </row>
    <row r="3" spans="1:10" ht="25.5" customHeight="1">
      <c r="A3" s="43">
        <v>1</v>
      </c>
      <c r="B3" s="45" t="s">
        <v>14</v>
      </c>
      <c r="C3" s="45" t="s">
        <v>12</v>
      </c>
      <c r="D3" s="22" t="s">
        <v>13</v>
      </c>
      <c r="E3" s="45" t="s">
        <v>2</v>
      </c>
      <c r="F3" s="22">
        <v>2</v>
      </c>
      <c r="G3" s="47">
        <v>4388000</v>
      </c>
      <c r="H3" s="47">
        <f t="shared" ref="H3:H11" si="0">F3*G3</f>
        <v>8776000</v>
      </c>
      <c r="I3" s="22">
        <v>22425606</v>
      </c>
      <c r="J3" s="22">
        <v>22669685</v>
      </c>
    </row>
    <row r="4" spans="1:10" ht="25.5" customHeight="1">
      <c r="A4" s="43">
        <v>2</v>
      </c>
      <c r="B4" s="45" t="s">
        <v>74</v>
      </c>
      <c r="C4" s="45"/>
      <c r="D4" s="50" t="s">
        <v>85</v>
      </c>
      <c r="E4" s="45" t="s">
        <v>75</v>
      </c>
      <c r="F4" s="22">
        <v>2</v>
      </c>
      <c r="G4" s="47">
        <v>116400</v>
      </c>
      <c r="H4" s="47">
        <f t="shared" si="0"/>
        <v>232800</v>
      </c>
      <c r="I4" s="22">
        <v>20912098</v>
      </c>
      <c r="J4" s="22">
        <v>20912098</v>
      </c>
    </row>
    <row r="5" spans="1:10">
      <c r="A5" s="43">
        <v>3</v>
      </c>
      <c r="B5" s="45" t="s">
        <v>73</v>
      </c>
      <c r="C5" s="45"/>
      <c r="D5" s="22" t="s">
        <v>72</v>
      </c>
      <c r="E5" s="45" t="s">
        <v>9</v>
      </c>
      <c r="F5" s="22">
        <v>2</v>
      </c>
      <c r="G5" s="47">
        <v>32000</v>
      </c>
      <c r="H5" s="47">
        <f t="shared" si="0"/>
        <v>64000</v>
      </c>
      <c r="I5" s="42">
        <v>22271362</v>
      </c>
      <c r="J5" s="27">
        <v>22271362</v>
      </c>
    </row>
    <row r="6" spans="1:10" ht="24">
      <c r="A6" s="43">
        <v>4</v>
      </c>
      <c r="B6" s="45" t="s">
        <v>16</v>
      </c>
      <c r="C6" s="45"/>
      <c r="D6" s="26" t="s">
        <v>71</v>
      </c>
      <c r="E6" s="45" t="s">
        <v>3</v>
      </c>
      <c r="F6" s="22">
        <v>95</v>
      </c>
      <c r="G6" s="48">
        <v>6000</v>
      </c>
      <c r="H6" s="47">
        <f t="shared" si="0"/>
        <v>570000</v>
      </c>
      <c r="I6" s="29">
        <v>10061680</v>
      </c>
      <c r="J6" s="29">
        <v>10061680</v>
      </c>
    </row>
    <row r="7" spans="1:10" ht="24">
      <c r="A7" s="43">
        <v>5</v>
      </c>
      <c r="B7" s="45" t="s">
        <v>16</v>
      </c>
      <c r="C7" s="45"/>
      <c r="D7" s="26" t="s">
        <v>34</v>
      </c>
      <c r="E7" s="45" t="s">
        <v>10</v>
      </c>
      <c r="F7" s="22">
        <v>95</v>
      </c>
      <c r="G7" s="48">
        <v>7080</v>
      </c>
      <c r="H7" s="47">
        <f t="shared" si="0"/>
        <v>672600</v>
      </c>
      <c r="I7" s="29">
        <v>10061682</v>
      </c>
      <c r="J7" s="29">
        <v>10061682</v>
      </c>
    </row>
    <row r="8" spans="1:10" ht="24">
      <c r="A8" s="43">
        <v>6</v>
      </c>
      <c r="B8" s="45" t="s">
        <v>16</v>
      </c>
      <c r="C8" s="45"/>
      <c r="D8" s="26" t="s">
        <v>26</v>
      </c>
      <c r="E8" s="45" t="s">
        <v>3</v>
      </c>
      <c r="F8" s="22">
        <v>95</v>
      </c>
      <c r="G8" s="48">
        <v>8600</v>
      </c>
      <c r="H8" s="47">
        <f t="shared" si="0"/>
        <v>817000</v>
      </c>
      <c r="I8" s="29">
        <v>10061684</v>
      </c>
      <c r="J8" s="29">
        <v>10061684</v>
      </c>
    </row>
    <row r="9" spans="1:10" ht="24">
      <c r="A9" s="43">
        <v>7</v>
      </c>
      <c r="B9" s="45" t="s">
        <v>19</v>
      </c>
      <c r="C9" s="45"/>
      <c r="D9" s="31" t="s">
        <v>22</v>
      </c>
      <c r="E9" s="45" t="s">
        <v>3</v>
      </c>
      <c r="F9" s="22">
        <v>70</v>
      </c>
      <c r="G9" s="48">
        <v>6000</v>
      </c>
      <c r="H9" s="47">
        <f t="shared" si="0"/>
        <v>420000</v>
      </c>
      <c r="I9" s="33">
        <v>20373322</v>
      </c>
      <c r="J9" s="33">
        <v>20373322</v>
      </c>
    </row>
    <row r="10" spans="1:10">
      <c r="A10" s="43">
        <v>8</v>
      </c>
      <c r="B10" s="45" t="s">
        <v>20</v>
      </c>
      <c r="C10" s="45"/>
      <c r="D10" s="34" t="s">
        <v>29</v>
      </c>
      <c r="E10" s="45" t="s">
        <v>3</v>
      </c>
      <c r="F10" s="22">
        <v>95</v>
      </c>
      <c r="G10" s="48">
        <v>6400</v>
      </c>
      <c r="H10" s="47">
        <f t="shared" si="0"/>
        <v>608000</v>
      </c>
      <c r="I10" s="35">
        <v>22723642</v>
      </c>
      <c r="J10" s="35">
        <v>22723642</v>
      </c>
    </row>
    <row r="11" spans="1:10" ht="35.25" customHeight="1" thickBot="1">
      <c r="A11" s="107">
        <v>9</v>
      </c>
      <c r="B11" s="93" t="s">
        <v>21</v>
      </c>
      <c r="C11" s="93"/>
      <c r="D11" s="94" t="s">
        <v>24</v>
      </c>
      <c r="E11" s="93" t="s">
        <v>30</v>
      </c>
      <c r="F11" s="108">
        <v>1</v>
      </c>
      <c r="G11" s="109">
        <v>388000</v>
      </c>
      <c r="H11" s="110">
        <f t="shared" si="0"/>
        <v>388000</v>
      </c>
      <c r="I11" s="98">
        <v>21654963</v>
      </c>
      <c r="J11" s="98">
        <v>21654963</v>
      </c>
    </row>
    <row r="12" spans="1:10">
      <c r="A12" s="99">
        <v>10</v>
      </c>
      <c r="B12" s="144" t="s">
        <v>152</v>
      </c>
      <c r="C12" s="145"/>
      <c r="D12" s="146"/>
      <c r="E12" s="111"/>
      <c r="F12" s="111"/>
      <c r="G12" s="112"/>
      <c r="H12" s="112">
        <f>SUM(H3:H11)</f>
        <v>12548400</v>
      </c>
      <c r="I12" s="113"/>
      <c r="J12" s="111"/>
    </row>
    <row r="13" spans="1:10">
      <c r="A13" s="1"/>
      <c r="D13" s="4"/>
      <c r="G13" s="4"/>
      <c r="H13" s="4"/>
      <c r="I13" s="4"/>
      <c r="J13" s="21"/>
    </row>
    <row r="14" spans="1:10">
      <c r="A14" s="2"/>
    </row>
    <row r="15" spans="1:10">
      <c r="A15" s="62"/>
      <c r="B15" s="62"/>
      <c r="C15" s="62"/>
    </row>
    <row r="16" spans="1:10">
      <c r="A16" s="2"/>
    </row>
    <row r="17" spans="1:9">
      <c r="A17" s="2"/>
      <c r="I17" s="51"/>
    </row>
    <row r="18" spans="1:9">
      <c r="A18" s="2"/>
      <c r="B18" s="154"/>
      <c r="C18" s="154"/>
      <c r="D18" s="154"/>
    </row>
  </sheetData>
  <mergeCells count="3">
    <mergeCell ref="B18:D18"/>
    <mergeCell ref="A1:J1"/>
    <mergeCell ref="B12:D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J27"/>
  <sheetViews>
    <sheetView zoomScale="85" zoomScaleNormal="85" workbookViewId="0">
      <selection activeCell="D30" sqref="D30"/>
    </sheetView>
  </sheetViews>
  <sheetFormatPr defaultRowHeight="16.5"/>
  <cols>
    <col min="1" max="1" width="5.5" bestFit="1" customWidth="1"/>
    <col min="2" max="2" width="25.625" bestFit="1" customWidth="1"/>
    <col min="3" max="3" width="7.25" customWidth="1"/>
    <col min="4" max="4" width="31.75" customWidth="1"/>
    <col min="5" max="5" width="5.625" customWidth="1"/>
    <col min="6" max="6" width="4.625" customWidth="1"/>
    <col min="7" max="7" width="10.75" bestFit="1" customWidth="1"/>
    <col min="8" max="8" width="11" bestFit="1" customWidth="1"/>
    <col min="9" max="10" width="14.375" bestFit="1" customWidth="1"/>
  </cols>
  <sheetData>
    <row r="1" spans="1:10">
      <c r="A1" s="147" t="s">
        <v>156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>
      <c r="A2" s="148"/>
      <c r="B2" s="148"/>
      <c r="C2" s="148"/>
      <c r="D2" s="148"/>
      <c r="E2" s="148"/>
      <c r="F2" s="148"/>
      <c r="G2" s="148"/>
      <c r="H2" s="148"/>
      <c r="I2" s="148"/>
      <c r="J2" s="148"/>
    </row>
    <row r="3" spans="1:10" s="55" customFormat="1">
      <c r="A3" s="54" t="s">
        <v>4</v>
      </c>
      <c r="B3" s="54" t="s">
        <v>153</v>
      </c>
      <c r="C3" s="54" t="s">
        <v>6</v>
      </c>
      <c r="D3" s="54" t="s">
        <v>158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0">
      <c r="A4" s="45">
        <v>1</v>
      </c>
      <c r="B4" s="45" t="s">
        <v>11</v>
      </c>
      <c r="C4" s="22" t="s">
        <v>31</v>
      </c>
      <c r="D4" s="22" t="s">
        <v>32</v>
      </c>
      <c r="E4" s="45" t="s">
        <v>2</v>
      </c>
      <c r="F4" s="117">
        <v>1</v>
      </c>
      <c r="G4" s="22">
        <v>5144000</v>
      </c>
      <c r="H4" s="56">
        <f t="shared" ref="H4:H24" si="0">F4*G4</f>
        <v>5144000</v>
      </c>
      <c r="I4" s="24">
        <v>22417414</v>
      </c>
      <c r="J4" s="22">
        <v>22669686</v>
      </c>
    </row>
    <row r="5" spans="1:10">
      <c r="A5" s="45">
        <v>2</v>
      </c>
      <c r="B5" s="45" t="s">
        <v>126</v>
      </c>
      <c r="C5" s="22"/>
      <c r="D5" s="22" t="s">
        <v>94</v>
      </c>
      <c r="E5" s="45" t="s">
        <v>83</v>
      </c>
      <c r="F5" s="117">
        <v>1</v>
      </c>
      <c r="G5" s="22">
        <v>1951000</v>
      </c>
      <c r="H5" s="56">
        <f t="shared" si="0"/>
        <v>1951000</v>
      </c>
      <c r="I5" s="24">
        <v>22861585</v>
      </c>
      <c r="J5" s="22">
        <v>23182401</v>
      </c>
    </row>
    <row r="6" spans="1:10">
      <c r="A6" s="45">
        <v>3</v>
      </c>
      <c r="B6" s="45" t="s">
        <v>126</v>
      </c>
      <c r="C6" s="22"/>
      <c r="D6" s="22" t="s">
        <v>103</v>
      </c>
      <c r="E6" s="45" t="s">
        <v>83</v>
      </c>
      <c r="F6" s="117">
        <v>1</v>
      </c>
      <c r="G6" s="22">
        <v>4806900</v>
      </c>
      <c r="H6" s="56">
        <f t="shared" si="0"/>
        <v>4806900</v>
      </c>
      <c r="I6" s="41">
        <v>23477262</v>
      </c>
      <c r="J6" s="22">
        <v>23629813</v>
      </c>
    </row>
    <row r="7" spans="1:10">
      <c r="A7" s="45">
        <v>4</v>
      </c>
      <c r="B7" s="45" t="s">
        <v>127</v>
      </c>
      <c r="C7" s="22"/>
      <c r="D7" s="22" t="s">
        <v>95</v>
      </c>
      <c r="E7" s="45" t="s">
        <v>83</v>
      </c>
      <c r="F7" s="117">
        <v>2</v>
      </c>
      <c r="G7" s="22">
        <v>657000</v>
      </c>
      <c r="H7" s="56">
        <f t="shared" si="0"/>
        <v>1314000</v>
      </c>
      <c r="I7" s="24">
        <v>23478372</v>
      </c>
      <c r="J7" s="22">
        <v>23240105</v>
      </c>
    </row>
    <row r="8" spans="1:10">
      <c r="A8" s="45">
        <v>5</v>
      </c>
      <c r="B8" s="45" t="s">
        <v>127</v>
      </c>
      <c r="C8" s="22"/>
      <c r="D8" s="22" t="s">
        <v>96</v>
      </c>
      <c r="E8" s="45" t="s">
        <v>83</v>
      </c>
      <c r="F8" s="117">
        <v>1</v>
      </c>
      <c r="G8" s="22">
        <v>664000</v>
      </c>
      <c r="H8" s="56">
        <f t="shared" si="0"/>
        <v>664000</v>
      </c>
      <c r="I8" s="24">
        <v>23478373</v>
      </c>
      <c r="J8" s="22">
        <v>23240106</v>
      </c>
    </row>
    <row r="9" spans="1:10">
      <c r="A9" s="45">
        <v>6</v>
      </c>
      <c r="B9" s="45" t="s">
        <v>128</v>
      </c>
      <c r="C9" s="22"/>
      <c r="D9" s="22" t="s">
        <v>94</v>
      </c>
      <c r="E9" s="45" t="s">
        <v>83</v>
      </c>
      <c r="F9" s="117">
        <v>1</v>
      </c>
      <c r="G9" s="22">
        <v>800000</v>
      </c>
      <c r="H9" s="56">
        <f t="shared" si="0"/>
        <v>800000</v>
      </c>
      <c r="I9" s="24">
        <v>23478377</v>
      </c>
      <c r="J9" s="22">
        <v>23240110</v>
      </c>
    </row>
    <row r="10" spans="1:10">
      <c r="A10" s="45">
        <v>7</v>
      </c>
      <c r="B10" s="45" t="s">
        <v>86</v>
      </c>
      <c r="C10" s="22"/>
      <c r="D10" s="22" t="s">
        <v>97</v>
      </c>
      <c r="E10" s="45" t="s">
        <v>98</v>
      </c>
      <c r="F10" s="117">
        <v>2</v>
      </c>
      <c r="G10" s="22">
        <v>52100</v>
      </c>
      <c r="H10" s="56">
        <f t="shared" si="0"/>
        <v>104200</v>
      </c>
      <c r="I10" s="24">
        <v>20469354</v>
      </c>
      <c r="J10" s="22">
        <v>20469354</v>
      </c>
    </row>
    <row r="11" spans="1:10">
      <c r="A11" s="45">
        <v>8</v>
      </c>
      <c r="B11" s="45" t="s">
        <v>84</v>
      </c>
      <c r="C11" s="22"/>
      <c r="D11" s="22" t="s">
        <v>82</v>
      </c>
      <c r="E11" s="45" t="s">
        <v>83</v>
      </c>
      <c r="F11" s="117">
        <v>4</v>
      </c>
      <c r="G11" s="47">
        <v>48500</v>
      </c>
      <c r="H11" s="47">
        <f t="shared" si="0"/>
        <v>194000</v>
      </c>
      <c r="I11" s="42">
        <v>23410961</v>
      </c>
      <c r="J11" s="27">
        <v>23110679</v>
      </c>
    </row>
    <row r="12" spans="1:10">
      <c r="A12" s="45">
        <v>9</v>
      </c>
      <c r="B12" s="45" t="s">
        <v>74</v>
      </c>
      <c r="C12" s="22"/>
      <c r="D12" s="22" t="s">
        <v>15</v>
      </c>
      <c r="E12" s="45" t="s">
        <v>75</v>
      </c>
      <c r="F12" s="117">
        <v>2</v>
      </c>
      <c r="G12" s="22">
        <v>116400</v>
      </c>
      <c r="H12" s="56">
        <f t="shared" si="0"/>
        <v>232800</v>
      </c>
      <c r="I12" s="41">
        <v>20912098</v>
      </c>
      <c r="J12" s="22">
        <v>20912098</v>
      </c>
    </row>
    <row r="13" spans="1:10" ht="17.25" customHeight="1">
      <c r="A13" s="45">
        <v>10</v>
      </c>
      <c r="B13" s="45" t="s">
        <v>99</v>
      </c>
      <c r="C13" s="22"/>
      <c r="D13" s="22" t="s">
        <v>72</v>
      </c>
      <c r="E13" s="45" t="s">
        <v>9</v>
      </c>
      <c r="F13" s="117">
        <v>1</v>
      </c>
      <c r="G13" s="47">
        <v>32000</v>
      </c>
      <c r="H13" s="47">
        <f t="shared" si="0"/>
        <v>32000</v>
      </c>
      <c r="I13" s="42">
        <v>22271362</v>
      </c>
      <c r="J13" s="27">
        <v>22271362</v>
      </c>
    </row>
    <row r="14" spans="1:10">
      <c r="A14" s="45">
        <v>11</v>
      </c>
      <c r="B14" s="45" t="s">
        <v>86</v>
      </c>
      <c r="C14" s="22"/>
      <c r="D14" s="22" t="s">
        <v>87</v>
      </c>
      <c r="E14" s="45" t="s">
        <v>88</v>
      </c>
      <c r="F14" s="117">
        <v>4</v>
      </c>
      <c r="G14" s="47">
        <v>588700</v>
      </c>
      <c r="H14" s="47">
        <f t="shared" si="0"/>
        <v>2354800</v>
      </c>
      <c r="I14" s="42">
        <v>21567236</v>
      </c>
      <c r="J14" s="42">
        <v>21567236</v>
      </c>
    </row>
    <row r="15" spans="1:10" ht="24">
      <c r="A15" s="45">
        <v>12</v>
      </c>
      <c r="B15" s="45" t="s">
        <v>16</v>
      </c>
      <c r="C15" s="22"/>
      <c r="D15" s="26" t="s">
        <v>25</v>
      </c>
      <c r="E15" s="45" t="s">
        <v>3</v>
      </c>
      <c r="F15" s="117">
        <v>123</v>
      </c>
      <c r="G15" s="30">
        <v>6000</v>
      </c>
      <c r="H15" s="56">
        <f t="shared" si="0"/>
        <v>738000</v>
      </c>
      <c r="I15" s="29">
        <v>10061680</v>
      </c>
      <c r="J15" s="29">
        <v>10061680</v>
      </c>
    </row>
    <row r="16" spans="1:10" ht="24">
      <c r="A16" s="45">
        <v>13</v>
      </c>
      <c r="B16" s="45" t="s">
        <v>16</v>
      </c>
      <c r="C16" s="22"/>
      <c r="D16" s="26" t="s">
        <v>34</v>
      </c>
      <c r="E16" s="45" t="s">
        <v>10</v>
      </c>
      <c r="F16" s="117">
        <v>93</v>
      </c>
      <c r="G16" s="30">
        <v>7080</v>
      </c>
      <c r="H16" s="56">
        <f t="shared" si="0"/>
        <v>658440</v>
      </c>
      <c r="I16" s="29">
        <v>10061682</v>
      </c>
      <c r="J16" s="29">
        <v>10061682</v>
      </c>
    </row>
    <row r="17" spans="1:10" ht="24">
      <c r="A17" s="45">
        <v>15</v>
      </c>
      <c r="B17" s="45" t="s">
        <v>16</v>
      </c>
      <c r="C17" s="22"/>
      <c r="D17" s="26" t="s">
        <v>27</v>
      </c>
      <c r="E17" s="45" t="s">
        <v>10</v>
      </c>
      <c r="F17" s="117">
        <v>192</v>
      </c>
      <c r="G17" s="30">
        <v>10470</v>
      </c>
      <c r="H17" s="56">
        <f t="shared" si="0"/>
        <v>2010240</v>
      </c>
      <c r="I17" s="29">
        <v>20373317</v>
      </c>
      <c r="J17" s="29">
        <v>20373317</v>
      </c>
    </row>
    <row r="18" spans="1:10" ht="24">
      <c r="A18" s="45">
        <v>16</v>
      </c>
      <c r="B18" s="45" t="s">
        <v>16</v>
      </c>
      <c r="C18" s="22"/>
      <c r="D18" s="26" t="s">
        <v>28</v>
      </c>
      <c r="E18" s="45" t="s">
        <v>10</v>
      </c>
      <c r="F18" s="117">
        <v>48</v>
      </c>
      <c r="G18" s="48">
        <v>11300</v>
      </c>
      <c r="H18" s="47">
        <f t="shared" si="0"/>
        <v>542400</v>
      </c>
      <c r="I18" s="29">
        <v>20918014</v>
      </c>
      <c r="J18" s="29">
        <v>20918014</v>
      </c>
    </row>
    <row r="19" spans="1:10" ht="24">
      <c r="A19" s="45">
        <v>17</v>
      </c>
      <c r="B19" s="45" t="s">
        <v>16</v>
      </c>
      <c r="C19" s="22"/>
      <c r="D19" s="26" t="s">
        <v>35</v>
      </c>
      <c r="E19" s="45" t="s">
        <v>10</v>
      </c>
      <c r="F19" s="117">
        <v>280</v>
      </c>
      <c r="G19" s="30">
        <v>13960</v>
      </c>
      <c r="H19" s="56">
        <f t="shared" si="0"/>
        <v>3908800</v>
      </c>
      <c r="I19" s="29">
        <v>20918016</v>
      </c>
      <c r="J19" s="29">
        <v>20918016</v>
      </c>
    </row>
    <row r="20" spans="1:10" ht="24">
      <c r="A20" s="45">
        <v>18</v>
      </c>
      <c r="B20" s="45" t="s">
        <v>36</v>
      </c>
      <c r="C20" s="22"/>
      <c r="D20" s="31" t="s">
        <v>100</v>
      </c>
      <c r="E20" s="45" t="s">
        <v>10</v>
      </c>
      <c r="F20" s="117">
        <v>68</v>
      </c>
      <c r="G20" s="32">
        <v>6000</v>
      </c>
      <c r="H20" s="56">
        <f t="shared" si="0"/>
        <v>408000</v>
      </c>
      <c r="I20" s="33">
        <v>20373322</v>
      </c>
      <c r="J20" s="33">
        <v>20373322</v>
      </c>
    </row>
    <row r="21" spans="1:10">
      <c r="A21" s="45">
        <v>19</v>
      </c>
      <c r="B21" s="45" t="s">
        <v>37</v>
      </c>
      <c r="C21" s="22"/>
      <c r="D21" s="34" t="s">
        <v>23</v>
      </c>
      <c r="E21" s="45" t="s">
        <v>10</v>
      </c>
      <c r="F21" s="117">
        <v>166</v>
      </c>
      <c r="G21" s="32">
        <v>6400</v>
      </c>
      <c r="H21" s="56">
        <f t="shared" si="0"/>
        <v>1062400</v>
      </c>
      <c r="I21" s="35">
        <v>22723642</v>
      </c>
      <c r="J21" s="35">
        <v>22723642</v>
      </c>
    </row>
    <row r="22" spans="1:10" ht="24">
      <c r="A22" s="45">
        <v>20</v>
      </c>
      <c r="B22" s="45" t="s">
        <v>86</v>
      </c>
      <c r="C22" s="22"/>
      <c r="D22" s="36" t="s">
        <v>92</v>
      </c>
      <c r="E22" s="45" t="s">
        <v>91</v>
      </c>
      <c r="F22" s="117">
        <v>52</v>
      </c>
      <c r="G22" s="48">
        <v>6400</v>
      </c>
      <c r="H22" s="47">
        <f t="shared" si="0"/>
        <v>332800</v>
      </c>
      <c r="I22" s="37">
        <v>10061688</v>
      </c>
      <c r="J22" s="37">
        <v>10061686</v>
      </c>
    </row>
    <row r="23" spans="1:10">
      <c r="A23" s="45">
        <v>21</v>
      </c>
      <c r="B23" s="45" t="s">
        <v>86</v>
      </c>
      <c r="C23" s="22"/>
      <c r="D23" s="34" t="s">
        <v>101</v>
      </c>
      <c r="E23" s="45" t="s">
        <v>102</v>
      </c>
      <c r="F23" s="117">
        <v>16</v>
      </c>
      <c r="G23" s="32">
        <v>32300</v>
      </c>
      <c r="H23" s="47">
        <f t="shared" si="0"/>
        <v>516800</v>
      </c>
      <c r="I23" s="35">
        <v>20373318</v>
      </c>
      <c r="J23" s="35">
        <v>20373318</v>
      </c>
    </row>
    <row r="24" spans="1:10" ht="24.75" thickBot="1">
      <c r="A24" s="93">
        <v>22</v>
      </c>
      <c r="B24" s="93" t="s">
        <v>21</v>
      </c>
      <c r="C24" s="108"/>
      <c r="D24" s="94" t="s">
        <v>33</v>
      </c>
      <c r="E24" s="93" t="s">
        <v>30</v>
      </c>
      <c r="F24" s="118">
        <v>1</v>
      </c>
      <c r="G24" s="115">
        <v>752700</v>
      </c>
      <c r="H24" s="116">
        <f t="shared" si="0"/>
        <v>752700</v>
      </c>
      <c r="I24" s="98">
        <v>21624130</v>
      </c>
      <c r="J24" s="98">
        <v>21624130</v>
      </c>
    </row>
    <row r="25" spans="1:10">
      <c r="A25" s="99">
        <v>23</v>
      </c>
      <c r="B25" s="144" t="s">
        <v>157</v>
      </c>
      <c r="C25" s="145"/>
      <c r="D25" s="146"/>
      <c r="E25" s="111"/>
      <c r="F25" s="111"/>
      <c r="G25" s="111"/>
      <c r="H25" s="114">
        <f>SUM(H4:H24)</f>
        <v>28528280</v>
      </c>
      <c r="I25" s="111"/>
      <c r="J25" s="111"/>
    </row>
    <row r="26" spans="1:10">
      <c r="A26" s="3"/>
      <c r="G26" s="8"/>
      <c r="H26" s="8"/>
      <c r="I26" s="8"/>
      <c r="J26" s="8"/>
    </row>
    <row r="27" spans="1:10">
      <c r="H27" s="51"/>
    </row>
  </sheetData>
  <mergeCells count="2">
    <mergeCell ref="B25:D25"/>
    <mergeCell ref="A1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T18"/>
  <sheetViews>
    <sheetView zoomScale="85" zoomScaleNormal="85" workbookViewId="0">
      <selection activeCell="G6" sqref="G6"/>
    </sheetView>
  </sheetViews>
  <sheetFormatPr defaultRowHeight="16.5"/>
  <cols>
    <col min="1" max="1" width="5.5" bestFit="1" customWidth="1"/>
    <col min="2" max="2" width="25.25" bestFit="1" customWidth="1"/>
    <col min="3" max="3" width="7.375" bestFit="1" customWidth="1"/>
    <col min="4" max="4" width="39.875" customWidth="1"/>
    <col min="5" max="6" width="4.875" customWidth="1"/>
    <col min="7" max="8" width="9.875" bestFit="1" customWidth="1"/>
    <col min="9" max="10" width="14.375" bestFit="1" customWidth="1"/>
    <col min="11" max="13" width="9.875" customWidth="1"/>
    <col min="17" max="17" width="13" bestFit="1" customWidth="1"/>
    <col min="18" max="18" width="9.875" bestFit="1" customWidth="1"/>
    <col min="19" max="19" width="11.125" bestFit="1" customWidth="1"/>
  </cols>
  <sheetData>
    <row r="1" spans="1:20" ht="17.25">
      <c r="A1" s="160" t="s">
        <v>124</v>
      </c>
      <c r="B1" s="160"/>
      <c r="C1" s="160"/>
      <c r="D1" s="160"/>
      <c r="E1" s="160"/>
      <c r="F1" s="160"/>
      <c r="G1" s="160"/>
      <c r="H1" s="160"/>
      <c r="I1" s="160"/>
      <c r="J1" s="160"/>
      <c r="K1" s="58"/>
      <c r="L1" s="58"/>
      <c r="M1" s="58"/>
    </row>
    <row r="2" spans="1:20" ht="17.25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66"/>
      <c r="L2" s="66"/>
      <c r="M2" s="66"/>
    </row>
    <row r="3" spans="1:20" s="55" customFormat="1">
      <c r="A3" s="54" t="s">
        <v>116</v>
      </c>
      <c r="B3" s="54" t="s">
        <v>153</v>
      </c>
      <c r="C3" s="54" t="s">
        <v>154</v>
      </c>
      <c r="D3" s="54" t="s">
        <v>155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  <c r="K3" s="67"/>
      <c r="L3" s="67"/>
      <c r="M3" s="67"/>
    </row>
    <row r="4" spans="1:20">
      <c r="A4" s="49">
        <v>1</v>
      </c>
      <c r="B4" s="45" t="s">
        <v>78</v>
      </c>
      <c r="C4" s="22" t="s">
        <v>123</v>
      </c>
      <c r="D4" s="22" t="s">
        <v>79</v>
      </c>
      <c r="E4" s="45" t="s">
        <v>2</v>
      </c>
      <c r="F4" s="25">
        <v>1</v>
      </c>
      <c r="G4" s="47">
        <v>1880000</v>
      </c>
      <c r="H4" s="47">
        <f t="shared" ref="H4:H15" si="0">F4*G4</f>
        <v>1880000</v>
      </c>
      <c r="I4" s="24">
        <v>22865624</v>
      </c>
      <c r="J4" s="22">
        <v>23530221</v>
      </c>
      <c r="K4" s="68"/>
      <c r="L4" s="68"/>
      <c r="M4" s="68"/>
    </row>
    <row r="5" spans="1:20">
      <c r="A5" s="49">
        <v>2</v>
      </c>
      <c r="B5" s="45" t="s">
        <v>80</v>
      </c>
      <c r="C5" s="22"/>
      <c r="D5" s="22" t="s">
        <v>81</v>
      </c>
      <c r="E5" s="45" t="s">
        <v>2</v>
      </c>
      <c r="F5" s="25">
        <v>1</v>
      </c>
      <c r="G5" s="47">
        <v>729000</v>
      </c>
      <c r="H5" s="47">
        <f t="shared" si="0"/>
        <v>729000</v>
      </c>
      <c r="I5" s="24">
        <v>23478375</v>
      </c>
      <c r="J5" s="22">
        <v>23240108</v>
      </c>
      <c r="K5" s="68"/>
      <c r="L5" s="68"/>
      <c r="M5" s="68"/>
    </row>
    <row r="6" spans="1:20">
      <c r="A6" s="49">
        <v>3</v>
      </c>
      <c r="B6" s="45" t="s">
        <v>73</v>
      </c>
      <c r="C6" s="22"/>
      <c r="D6" s="22" t="s">
        <v>72</v>
      </c>
      <c r="E6" s="45" t="s">
        <v>9</v>
      </c>
      <c r="F6" s="25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  <c r="K6" s="68"/>
      <c r="L6" s="68"/>
      <c r="M6" s="68"/>
    </row>
    <row r="7" spans="1:20">
      <c r="A7" s="49">
        <v>4</v>
      </c>
      <c r="B7" s="45" t="s">
        <v>84</v>
      </c>
      <c r="C7" s="22"/>
      <c r="D7" s="22" t="s">
        <v>82</v>
      </c>
      <c r="E7" s="45" t="s">
        <v>83</v>
      </c>
      <c r="F7" s="25">
        <v>1</v>
      </c>
      <c r="G7" s="47">
        <v>48500</v>
      </c>
      <c r="H7" s="47">
        <f t="shared" si="0"/>
        <v>48500</v>
      </c>
      <c r="I7" s="42">
        <v>23410961</v>
      </c>
      <c r="J7" s="27">
        <v>23110679</v>
      </c>
      <c r="K7" s="68"/>
      <c r="L7" s="68"/>
      <c r="M7" s="68"/>
    </row>
    <row r="8" spans="1:20">
      <c r="A8" s="49">
        <v>5</v>
      </c>
      <c r="B8" s="45" t="s">
        <v>86</v>
      </c>
      <c r="C8" s="22"/>
      <c r="D8" s="22" t="s">
        <v>87</v>
      </c>
      <c r="E8" s="45" t="s">
        <v>88</v>
      </c>
      <c r="F8" s="25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  <c r="K8" s="68"/>
      <c r="L8" s="68"/>
      <c r="M8" s="68"/>
    </row>
    <row r="9" spans="1:20" ht="24">
      <c r="A9" s="49">
        <v>6</v>
      </c>
      <c r="B9" s="45" t="s">
        <v>16</v>
      </c>
      <c r="C9" s="22"/>
      <c r="D9" s="26" t="s">
        <v>25</v>
      </c>
      <c r="E9" s="45" t="s">
        <v>3</v>
      </c>
      <c r="F9" s="25">
        <v>18</v>
      </c>
      <c r="G9" s="48">
        <v>6000</v>
      </c>
      <c r="H9" s="47">
        <f t="shared" si="0"/>
        <v>108000</v>
      </c>
      <c r="I9" s="29">
        <v>10061680</v>
      </c>
      <c r="J9" s="29">
        <v>10061680</v>
      </c>
      <c r="K9" s="68"/>
      <c r="L9" s="68"/>
      <c r="M9" s="68"/>
    </row>
    <row r="10" spans="1:20" ht="24">
      <c r="A10" s="49">
        <v>7</v>
      </c>
      <c r="B10" s="45" t="s">
        <v>16</v>
      </c>
      <c r="C10" s="22"/>
      <c r="D10" s="26" t="s">
        <v>89</v>
      </c>
      <c r="E10" s="45" t="s">
        <v>10</v>
      </c>
      <c r="F10" s="25">
        <v>18</v>
      </c>
      <c r="G10" s="30">
        <v>7080</v>
      </c>
      <c r="H10" s="22">
        <f t="shared" si="0"/>
        <v>127440</v>
      </c>
      <c r="I10" s="29">
        <v>10061682</v>
      </c>
      <c r="J10" s="29">
        <v>10061682</v>
      </c>
      <c r="K10" s="4"/>
      <c r="L10" s="4"/>
      <c r="M10" s="4"/>
    </row>
    <row r="11" spans="1:20" ht="24">
      <c r="A11" s="49">
        <v>8</v>
      </c>
      <c r="B11" s="45" t="s">
        <v>16</v>
      </c>
      <c r="C11" s="46"/>
      <c r="D11" s="26" t="s">
        <v>26</v>
      </c>
      <c r="E11" s="45" t="s">
        <v>10</v>
      </c>
      <c r="F11" s="25">
        <v>18</v>
      </c>
      <c r="G11" s="48">
        <v>8600</v>
      </c>
      <c r="H11" s="47">
        <f t="shared" si="0"/>
        <v>154800</v>
      </c>
      <c r="I11" s="29">
        <v>10061684</v>
      </c>
      <c r="J11" s="29">
        <v>10061684</v>
      </c>
      <c r="K11" s="68"/>
      <c r="L11" s="68"/>
      <c r="M11" s="68"/>
    </row>
    <row r="12" spans="1:20" ht="24">
      <c r="A12" s="49">
        <v>9</v>
      </c>
      <c r="B12" s="45" t="s">
        <v>16</v>
      </c>
      <c r="C12" s="22"/>
      <c r="D12" s="26" t="s">
        <v>28</v>
      </c>
      <c r="E12" s="45" t="s">
        <v>10</v>
      </c>
      <c r="F12" s="25">
        <v>16</v>
      </c>
      <c r="G12" s="48">
        <v>11300</v>
      </c>
      <c r="H12" s="47">
        <f t="shared" si="0"/>
        <v>180800</v>
      </c>
      <c r="I12" s="29">
        <v>20918014</v>
      </c>
      <c r="J12" s="29">
        <v>20918014</v>
      </c>
      <c r="K12" s="68"/>
      <c r="L12" s="68"/>
      <c r="M12" s="68"/>
      <c r="R12" s="59"/>
      <c r="S12" s="60"/>
      <c r="T12" s="61"/>
    </row>
    <row r="13" spans="1:20">
      <c r="A13" s="49">
        <v>10</v>
      </c>
      <c r="B13" s="45" t="s">
        <v>37</v>
      </c>
      <c r="C13" s="22"/>
      <c r="D13" s="34" t="s">
        <v>23</v>
      </c>
      <c r="E13" s="45" t="s">
        <v>10</v>
      </c>
      <c r="F13" s="25">
        <v>18</v>
      </c>
      <c r="G13" s="48">
        <v>6400</v>
      </c>
      <c r="H13" s="47">
        <f t="shared" si="0"/>
        <v>115200</v>
      </c>
      <c r="I13" s="35">
        <v>22723642</v>
      </c>
      <c r="J13" s="35">
        <v>22723642</v>
      </c>
      <c r="K13" s="68"/>
      <c r="L13" s="68"/>
      <c r="M13" s="68"/>
    </row>
    <row r="14" spans="1:20" ht="24">
      <c r="A14" s="49">
        <v>11</v>
      </c>
      <c r="B14" s="45" t="s">
        <v>90</v>
      </c>
      <c r="C14" s="22"/>
      <c r="D14" s="31" t="s">
        <v>93</v>
      </c>
      <c r="E14" s="45" t="s">
        <v>91</v>
      </c>
      <c r="F14" s="25">
        <v>3</v>
      </c>
      <c r="G14" s="48">
        <v>6000</v>
      </c>
      <c r="H14" s="47">
        <f t="shared" si="0"/>
        <v>18000</v>
      </c>
      <c r="I14" s="35">
        <v>20918015</v>
      </c>
      <c r="J14" s="35">
        <v>20373322</v>
      </c>
      <c r="K14" s="68"/>
      <c r="L14" s="68"/>
      <c r="M14" s="68"/>
    </row>
    <row r="15" spans="1:20" ht="18.75" customHeight="1" thickBot="1">
      <c r="A15" s="119">
        <v>12</v>
      </c>
      <c r="B15" s="122" t="s">
        <v>86</v>
      </c>
      <c r="C15" s="120"/>
      <c r="D15" s="121" t="s">
        <v>92</v>
      </c>
      <c r="E15" s="122" t="s">
        <v>91</v>
      </c>
      <c r="F15" s="129">
        <v>15</v>
      </c>
      <c r="G15" s="123">
        <v>6400</v>
      </c>
      <c r="H15" s="124">
        <f t="shared" si="0"/>
        <v>96000</v>
      </c>
      <c r="I15" s="125">
        <v>10061688</v>
      </c>
      <c r="J15" s="125">
        <v>10061686</v>
      </c>
      <c r="K15" s="68"/>
      <c r="L15" s="68"/>
      <c r="M15" s="68"/>
    </row>
    <row r="16" spans="1:20" ht="18.75" customHeight="1">
      <c r="A16" s="126">
        <v>13</v>
      </c>
      <c r="B16" s="157" t="s">
        <v>159</v>
      </c>
      <c r="C16" s="158"/>
      <c r="D16" s="159"/>
      <c r="E16" s="127"/>
      <c r="F16" s="127"/>
      <c r="G16" s="128"/>
      <c r="H16" s="128">
        <f>SUM(H4:H15)</f>
        <v>4078440</v>
      </c>
      <c r="I16" s="127"/>
      <c r="J16" s="127"/>
      <c r="K16" s="68"/>
      <c r="L16" s="68"/>
      <c r="M16" s="68"/>
    </row>
    <row r="18" spans="7:9">
      <c r="G18" s="51"/>
      <c r="I18" s="51"/>
    </row>
  </sheetData>
  <mergeCells count="2">
    <mergeCell ref="B16:D16"/>
    <mergeCell ref="A1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J20"/>
  <sheetViews>
    <sheetView topLeftCell="A3" workbookViewId="0">
      <selection activeCell="G6" sqref="G6"/>
    </sheetView>
  </sheetViews>
  <sheetFormatPr defaultRowHeight="16.5"/>
  <cols>
    <col min="1" max="1" width="6.125" customWidth="1"/>
    <col min="2" max="2" width="24.125" customWidth="1"/>
    <col min="3" max="3" width="8.25" customWidth="1"/>
    <col min="4" max="4" width="34.25" customWidth="1"/>
    <col min="5" max="6" width="5.5" bestFit="1" customWidth="1"/>
    <col min="8" max="8" width="11.375" bestFit="1" customWidth="1"/>
    <col min="9" max="10" width="14.375" bestFit="1" customWidth="1"/>
  </cols>
  <sheetData>
    <row r="1" spans="1:10">
      <c r="A1" s="147" t="s">
        <v>160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10">
      <c r="A2" s="148"/>
      <c r="B2" s="148"/>
      <c r="C2" s="148"/>
      <c r="D2" s="148"/>
      <c r="E2" s="148"/>
      <c r="F2" s="148"/>
      <c r="G2" s="148"/>
      <c r="H2" s="148"/>
      <c r="I2" s="148"/>
      <c r="J2" s="148"/>
    </row>
    <row r="3" spans="1:10" s="55" customFormat="1">
      <c r="A3" s="54" t="s">
        <v>116</v>
      </c>
      <c r="B3" s="54" t="s">
        <v>153</v>
      </c>
      <c r="C3" s="54" t="s">
        <v>154</v>
      </c>
      <c r="D3" s="54" t="s">
        <v>155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0">
      <c r="A4" s="49">
        <v>1</v>
      </c>
      <c r="B4" s="45" t="s">
        <v>78</v>
      </c>
      <c r="C4" s="45" t="s">
        <v>122</v>
      </c>
      <c r="D4" s="22" t="s">
        <v>79</v>
      </c>
      <c r="E4" s="45" t="s">
        <v>2</v>
      </c>
      <c r="F4" s="45">
        <v>1</v>
      </c>
      <c r="G4" s="47">
        <v>1880000</v>
      </c>
      <c r="H4" s="47">
        <f t="shared" ref="H4:H15" si="0">F4*G4</f>
        <v>1880000</v>
      </c>
      <c r="I4" s="24">
        <v>22865624</v>
      </c>
      <c r="J4" s="22">
        <v>23530221</v>
      </c>
    </row>
    <row r="5" spans="1:10">
      <c r="A5" s="49">
        <v>2</v>
      </c>
      <c r="B5" s="45" t="s">
        <v>80</v>
      </c>
      <c r="C5" s="45"/>
      <c r="D5" s="22" t="s">
        <v>81</v>
      </c>
      <c r="E5" s="45" t="s">
        <v>2</v>
      </c>
      <c r="F5" s="45">
        <v>1</v>
      </c>
      <c r="G5" s="47">
        <v>729000</v>
      </c>
      <c r="H5" s="47">
        <f t="shared" si="0"/>
        <v>729000</v>
      </c>
      <c r="I5" s="24">
        <v>23478375</v>
      </c>
      <c r="J5" s="22">
        <v>23240108</v>
      </c>
    </row>
    <row r="6" spans="1:10">
      <c r="A6" s="49">
        <v>3</v>
      </c>
      <c r="B6" s="45" t="s">
        <v>73</v>
      </c>
      <c r="C6" s="45"/>
      <c r="D6" s="22" t="s">
        <v>72</v>
      </c>
      <c r="E6" s="45" t="s">
        <v>9</v>
      </c>
      <c r="F6" s="45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0">
      <c r="A7" s="49">
        <v>4</v>
      </c>
      <c r="B7" s="45" t="s">
        <v>84</v>
      </c>
      <c r="C7" s="45"/>
      <c r="D7" s="22" t="s">
        <v>82</v>
      </c>
      <c r="E7" s="45" t="s">
        <v>83</v>
      </c>
      <c r="F7" s="45">
        <v>1</v>
      </c>
      <c r="G7" s="47">
        <v>48500</v>
      </c>
      <c r="H7" s="47">
        <f t="shared" si="0"/>
        <v>48500</v>
      </c>
      <c r="I7" s="42">
        <v>23410961</v>
      </c>
      <c r="J7" s="27">
        <v>23110679</v>
      </c>
    </row>
    <row r="8" spans="1:10">
      <c r="A8" s="49">
        <v>5</v>
      </c>
      <c r="B8" s="45" t="s">
        <v>86</v>
      </c>
      <c r="C8" s="45"/>
      <c r="D8" s="22" t="s">
        <v>87</v>
      </c>
      <c r="E8" s="45" t="s">
        <v>88</v>
      </c>
      <c r="F8" s="45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0" ht="24">
      <c r="A9" s="49">
        <v>6</v>
      </c>
      <c r="B9" s="45" t="s">
        <v>16</v>
      </c>
      <c r="C9" s="45"/>
      <c r="D9" s="26" t="s">
        <v>25</v>
      </c>
      <c r="E9" s="45" t="s">
        <v>3</v>
      </c>
      <c r="F9" s="45">
        <v>17</v>
      </c>
      <c r="G9" s="48">
        <v>6000</v>
      </c>
      <c r="H9" s="47">
        <f t="shared" si="0"/>
        <v>102000</v>
      </c>
      <c r="I9" s="29">
        <v>10061680</v>
      </c>
      <c r="J9" s="29">
        <v>10061680</v>
      </c>
    </row>
    <row r="10" spans="1:10" ht="24">
      <c r="A10" s="49">
        <v>7</v>
      </c>
      <c r="B10" s="45" t="s">
        <v>16</v>
      </c>
      <c r="C10" s="45"/>
      <c r="D10" s="26" t="s">
        <v>89</v>
      </c>
      <c r="E10" s="45" t="s">
        <v>10</v>
      </c>
      <c r="F10" s="45">
        <v>17</v>
      </c>
      <c r="G10" s="30">
        <v>7080</v>
      </c>
      <c r="H10" s="22">
        <f t="shared" si="0"/>
        <v>120360</v>
      </c>
      <c r="I10" s="29">
        <v>10061682</v>
      </c>
      <c r="J10" s="29">
        <v>10061682</v>
      </c>
    </row>
    <row r="11" spans="1:10" ht="24">
      <c r="A11" s="49">
        <v>8</v>
      </c>
      <c r="B11" s="45" t="s">
        <v>16</v>
      </c>
      <c r="C11" s="45"/>
      <c r="D11" s="26" t="s">
        <v>26</v>
      </c>
      <c r="E11" s="45" t="s">
        <v>10</v>
      </c>
      <c r="F11" s="45">
        <v>17</v>
      </c>
      <c r="G11" s="48">
        <v>8600</v>
      </c>
      <c r="H11" s="47">
        <f t="shared" si="0"/>
        <v>146200</v>
      </c>
      <c r="I11" s="29">
        <v>10061684</v>
      </c>
      <c r="J11" s="29">
        <v>10061684</v>
      </c>
    </row>
    <row r="12" spans="1:10" ht="60" customHeight="1">
      <c r="A12" s="49">
        <v>9</v>
      </c>
      <c r="B12" s="45" t="s">
        <v>16</v>
      </c>
      <c r="C12" s="45"/>
      <c r="D12" s="26" t="s">
        <v>28</v>
      </c>
      <c r="E12" s="45" t="s">
        <v>10</v>
      </c>
      <c r="F12" s="45">
        <v>16</v>
      </c>
      <c r="G12" s="48">
        <v>11300</v>
      </c>
      <c r="H12" s="47">
        <f t="shared" si="0"/>
        <v>180800</v>
      </c>
      <c r="I12" s="29">
        <v>20918014</v>
      </c>
      <c r="J12" s="29">
        <v>20918014</v>
      </c>
    </row>
    <row r="13" spans="1:10">
      <c r="A13" s="49">
        <v>10</v>
      </c>
      <c r="B13" s="45" t="s">
        <v>37</v>
      </c>
      <c r="C13" s="45"/>
      <c r="D13" s="34" t="s">
        <v>23</v>
      </c>
      <c r="E13" s="45" t="s">
        <v>10</v>
      </c>
      <c r="F13" s="45">
        <v>17</v>
      </c>
      <c r="G13" s="48">
        <v>6400</v>
      </c>
      <c r="H13" s="47">
        <f t="shared" si="0"/>
        <v>108800</v>
      </c>
      <c r="I13" s="35">
        <v>22723642</v>
      </c>
      <c r="J13" s="35">
        <v>22723642</v>
      </c>
    </row>
    <row r="14" spans="1:10" ht="24">
      <c r="A14" s="49">
        <v>11</v>
      </c>
      <c r="B14" s="45" t="s">
        <v>90</v>
      </c>
      <c r="C14" s="45"/>
      <c r="D14" s="31" t="s">
        <v>93</v>
      </c>
      <c r="E14" s="45" t="s">
        <v>91</v>
      </c>
      <c r="F14" s="45">
        <v>17</v>
      </c>
      <c r="G14" s="48">
        <v>6000</v>
      </c>
      <c r="H14" s="47">
        <f t="shared" si="0"/>
        <v>102000</v>
      </c>
      <c r="I14" s="35">
        <v>20918015</v>
      </c>
      <c r="J14" s="35">
        <v>20373322</v>
      </c>
    </row>
    <row r="15" spans="1:10" ht="17.25" thickBot="1">
      <c r="A15" s="119">
        <v>12</v>
      </c>
      <c r="B15" s="122" t="s">
        <v>86</v>
      </c>
      <c r="C15" s="120"/>
      <c r="D15" s="121" t="s">
        <v>113</v>
      </c>
      <c r="E15" s="122" t="s">
        <v>91</v>
      </c>
      <c r="F15" s="122">
        <v>15</v>
      </c>
      <c r="G15" s="123">
        <v>6400</v>
      </c>
      <c r="H15" s="124">
        <f t="shared" si="0"/>
        <v>96000</v>
      </c>
      <c r="I15" s="125">
        <v>10061688</v>
      </c>
      <c r="J15" s="125">
        <v>10061686</v>
      </c>
    </row>
    <row r="16" spans="1:10">
      <c r="A16" s="126">
        <v>13</v>
      </c>
      <c r="B16" s="157" t="s">
        <v>159</v>
      </c>
      <c r="C16" s="158"/>
      <c r="D16" s="159"/>
      <c r="E16" s="126"/>
      <c r="F16" s="126"/>
      <c r="G16" s="128"/>
      <c r="H16" s="128">
        <f>SUM(H4:H15)</f>
        <v>4134360</v>
      </c>
      <c r="I16" s="127"/>
      <c r="J16" s="127"/>
    </row>
    <row r="17" spans="4:6">
      <c r="E17" s="53"/>
      <c r="F17" s="53"/>
    </row>
    <row r="20" spans="4:6">
      <c r="D20" t="s">
        <v>114</v>
      </c>
    </row>
  </sheetData>
  <mergeCells count="2">
    <mergeCell ref="A1:J2"/>
    <mergeCell ref="B16:D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J15"/>
  <sheetViews>
    <sheetView workbookViewId="0">
      <selection activeCell="I5" sqref="I5"/>
    </sheetView>
  </sheetViews>
  <sheetFormatPr defaultRowHeight="16.5"/>
  <cols>
    <col min="1" max="1" width="6.625" customWidth="1"/>
    <col min="2" max="2" width="27.375" bestFit="1" customWidth="1"/>
    <col min="3" max="3" width="7.25" customWidth="1"/>
    <col min="4" max="4" width="33.625" bestFit="1" customWidth="1"/>
    <col min="7" max="7" width="9.875" bestFit="1" customWidth="1"/>
    <col min="8" max="8" width="11.375" bestFit="1" customWidth="1"/>
    <col min="9" max="9" width="13.75" customWidth="1"/>
    <col min="10" max="10" width="12.75" customWidth="1"/>
  </cols>
  <sheetData>
    <row r="1" spans="1:10">
      <c r="A1" s="162" t="s">
        <v>162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 s="55" customFormat="1">
      <c r="A3" s="54" t="s">
        <v>116</v>
      </c>
      <c r="B3" s="54" t="s">
        <v>153</v>
      </c>
      <c r="C3" s="54" t="s">
        <v>154</v>
      </c>
      <c r="D3" s="54" t="s">
        <v>155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0">
      <c r="A4" s="49">
        <v>1</v>
      </c>
      <c r="B4" s="45" t="s">
        <v>78</v>
      </c>
      <c r="C4" s="22" t="s">
        <v>121</v>
      </c>
      <c r="D4" s="22" t="s">
        <v>111</v>
      </c>
      <c r="E4" s="45" t="s">
        <v>83</v>
      </c>
      <c r="F4" s="25">
        <v>1</v>
      </c>
      <c r="G4" s="47">
        <v>1951000</v>
      </c>
      <c r="H4" s="47">
        <f t="shared" ref="H4:H14" si="0">F4*G4</f>
        <v>1951000</v>
      </c>
      <c r="I4" s="24">
        <v>22861585</v>
      </c>
      <c r="J4" s="22">
        <v>23182401</v>
      </c>
    </row>
    <row r="5" spans="1:10">
      <c r="A5" s="49">
        <v>2</v>
      </c>
      <c r="B5" s="45" t="s">
        <v>115</v>
      </c>
      <c r="C5" s="22"/>
      <c r="D5" s="22" t="s">
        <v>111</v>
      </c>
      <c r="E5" s="45" t="s">
        <v>83</v>
      </c>
      <c r="F5" s="25">
        <v>1</v>
      </c>
      <c r="G5" s="47">
        <v>579000</v>
      </c>
      <c r="H5" s="47">
        <f t="shared" si="0"/>
        <v>579000</v>
      </c>
      <c r="I5" s="24">
        <v>23031177</v>
      </c>
      <c r="J5" s="22">
        <v>23241301</v>
      </c>
    </row>
    <row r="6" spans="1:10">
      <c r="A6" s="49">
        <v>3</v>
      </c>
      <c r="B6" s="45" t="s">
        <v>73</v>
      </c>
      <c r="C6" s="22"/>
      <c r="D6" s="22" t="s">
        <v>72</v>
      </c>
      <c r="E6" s="45" t="s">
        <v>9</v>
      </c>
      <c r="F6" s="25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0">
      <c r="A7" s="49">
        <v>4</v>
      </c>
      <c r="B7" s="45" t="s">
        <v>60</v>
      </c>
      <c r="C7" s="22"/>
      <c r="D7" s="22" t="s">
        <v>82</v>
      </c>
      <c r="E7" s="45" t="s">
        <v>83</v>
      </c>
      <c r="F7" s="25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0">
      <c r="A8" s="49">
        <v>5</v>
      </c>
      <c r="B8" s="45" t="s">
        <v>86</v>
      </c>
      <c r="C8" s="22"/>
      <c r="D8" s="22" t="s">
        <v>87</v>
      </c>
      <c r="E8" s="45" t="s">
        <v>39</v>
      </c>
      <c r="F8" s="25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0" ht="24">
      <c r="A9" s="49">
        <v>6</v>
      </c>
      <c r="B9" s="45" t="s">
        <v>16</v>
      </c>
      <c r="C9" s="22"/>
      <c r="D9" s="26" t="s">
        <v>25</v>
      </c>
      <c r="E9" s="45" t="s">
        <v>3</v>
      </c>
      <c r="F9" s="25">
        <v>23</v>
      </c>
      <c r="G9" s="48">
        <v>6000</v>
      </c>
      <c r="H9" s="47">
        <f t="shared" si="0"/>
        <v>138000</v>
      </c>
      <c r="I9" s="29">
        <v>10061680</v>
      </c>
      <c r="J9" s="29">
        <v>10061680</v>
      </c>
    </row>
    <row r="10" spans="1:10" ht="24">
      <c r="A10" s="49">
        <v>7</v>
      </c>
      <c r="B10" s="45" t="s">
        <v>16</v>
      </c>
      <c r="C10" s="22"/>
      <c r="D10" s="26" t="s">
        <v>34</v>
      </c>
      <c r="E10" s="45" t="s">
        <v>10</v>
      </c>
      <c r="F10" s="25">
        <v>23</v>
      </c>
      <c r="G10" s="30">
        <v>7080</v>
      </c>
      <c r="H10" s="22">
        <f t="shared" si="0"/>
        <v>162840</v>
      </c>
      <c r="I10" s="29">
        <v>10061682</v>
      </c>
      <c r="J10" s="29">
        <v>10061682</v>
      </c>
    </row>
    <row r="11" spans="1:10" ht="24">
      <c r="A11" s="49">
        <v>8</v>
      </c>
      <c r="B11" s="45" t="s">
        <v>16</v>
      </c>
      <c r="C11" s="46"/>
      <c r="D11" s="26" t="s">
        <v>26</v>
      </c>
      <c r="E11" s="45" t="s">
        <v>10</v>
      </c>
      <c r="F11" s="25">
        <v>23</v>
      </c>
      <c r="G11" s="48">
        <v>8600</v>
      </c>
      <c r="H11" s="47">
        <f t="shared" si="0"/>
        <v>197800</v>
      </c>
      <c r="I11" s="29">
        <v>10061684</v>
      </c>
      <c r="J11" s="29">
        <v>10061684</v>
      </c>
    </row>
    <row r="12" spans="1:10" ht="24">
      <c r="A12" s="49">
        <v>9</v>
      </c>
      <c r="B12" s="45" t="s">
        <v>16</v>
      </c>
      <c r="C12" s="22"/>
      <c r="D12" s="26" t="s">
        <v>28</v>
      </c>
      <c r="E12" s="45" t="s">
        <v>10</v>
      </c>
      <c r="F12" s="25">
        <v>16</v>
      </c>
      <c r="G12" s="48">
        <v>11300</v>
      </c>
      <c r="H12" s="47">
        <f t="shared" si="0"/>
        <v>180800</v>
      </c>
      <c r="I12" s="29">
        <v>20918014</v>
      </c>
      <c r="J12" s="29">
        <v>20918014</v>
      </c>
    </row>
    <row r="13" spans="1:10">
      <c r="A13" s="49">
        <v>10</v>
      </c>
      <c r="B13" s="45" t="s">
        <v>37</v>
      </c>
      <c r="C13" s="22"/>
      <c r="D13" s="34" t="s">
        <v>23</v>
      </c>
      <c r="E13" s="45" t="s">
        <v>10</v>
      </c>
      <c r="F13" s="25">
        <v>23</v>
      </c>
      <c r="G13" s="48">
        <v>6400</v>
      </c>
      <c r="H13" s="47">
        <f t="shared" si="0"/>
        <v>147200</v>
      </c>
      <c r="I13" s="35">
        <v>22723642</v>
      </c>
      <c r="J13" s="35">
        <v>22723642</v>
      </c>
    </row>
    <row r="14" spans="1:10" ht="24.75" thickBot="1">
      <c r="A14" s="119">
        <v>11</v>
      </c>
      <c r="B14" s="122" t="s">
        <v>21</v>
      </c>
      <c r="C14" s="120"/>
      <c r="D14" s="121" t="s">
        <v>77</v>
      </c>
      <c r="E14" s="122" t="s">
        <v>129</v>
      </c>
      <c r="F14" s="129">
        <v>1</v>
      </c>
      <c r="G14" s="123">
        <v>388000</v>
      </c>
      <c r="H14" s="124">
        <f t="shared" si="0"/>
        <v>388000</v>
      </c>
      <c r="I14" s="125">
        <v>21654963</v>
      </c>
      <c r="J14" s="125">
        <v>21654963</v>
      </c>
    </row>
    <row r="15" spans="1:10">
      <c r="A15" s="126">
        <v>12</v>
      </c>
      <c r="B15" s="157" t="s">
        <v>161</v>
      </c>
      <c r="C15" s="158"/>
      <c r="D15" s="159"/>
      <c r="E15" s="126"/>
      <c r="F15" s="126"/>
      <c r="G15" s="128"/>
      <c r="H15" s="128">
        <f>SUM(H4:H14)</f>
        <v>4382340</v>
      </c>
      <c r="I15" s="127"/>
      <c r="J15" s="128"/>
    </row>
  </sheetData>
  <mergeCells count="2">
    <mergeCell ref="A1:J2"/>
    <mergeCell ref="B15:D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J14"/>
  <sheetViews>
    <sheetView zoomScale="115" zoomScaleNormal="115" workbookViewId="0">
      <selection activeCell="B14" sqref="B14:D14"/>
    </sheetView>
  </sheetViews>
  <sheetFormatPr defaultRowHeight="16.5"/>
  <cols>
    <col min="1" max="1" width="5.5" bestFit="1" customWidth="1"/>
    <col min="2" max="2" width="24.75" customWidth="1"/>
    <col min="3" max="3" width="6" customWidth="1"/>
    <col min="4" max="4" width="35.25" bestFit="1" customWidth="1"/>
    <col min="5" max="6" width="5.5" bestFit="1" customWidth="1"/>
    <col min="7" max="8" width="9.875" bestFit="1" customWidth="1"/>
    <col min="9" max="9" width="14.125" customWidth="1"/>
    <col min="10" max="10" width="14.375" bestFit="1" customWidth="1"/>
  </cols>
  <sheetData>
    <row r="1" spans="1:10">
      <c r="A1" s="160" t="s">
        <v>125</v>
      </c>
      <c r="B1" s="160"/>
      <c r="C1" s="160"/>
      <c r="D1" s="160"/>
      <c r="E1" s="160"/>
      <c r="F1" s="160"/>
      <c r="G1" s="160"/>
      <c r="H1" s="160"/>
      <c r="I1" s="160"/>
      <c r="J1" s="160"/>
    </row>
    <row r="2" spans="1:10">
      <c r="A2" s="161"/>
      <c r="B2" s="161"/>
      <c r="C2" s="161"/>
      <c r="D2" s="161"/>
      <c r="E2" s="161"/>
      <c r="F2" s="161"/>
      <c r="G2" s="161"/>
      <c r="H2" s="161"/>
      <c r="I2" s="161"/>
      <c r="J2" s="161"/>
    </row>
    <row r="3" spans="1:10" s="55" customFormat="1">
      <c r="A3" s="54" t="s">
        <v>116</v>
      </c>
      <c r="B3" s="54" t="s">
        <v>153</v>
      </c>
      <c r="C3" s="54" t="s">
        <v>154</v>
      </c>
      <c r="D3" s="54" t="s">
        <v>155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0">
      <c r="A4" s="45">
        <v>1</v>
      </c>
      <c r="B4" s="45" t="s">
        <v>11</v>
      </c>
      <c r="C4" s="22" t="s">
        <v>76</v>
      </c>
      <c r="D4" s="22" t="s">
        <v>13</v>
      </c>
      <c r="E4" s="45" t="s">
        <v>2</v>
      </c>
      <c r="F4" s="25">
        <v>1</v>
      </c>
      <c r="G4" s="47">
        <v>4388000</v>
      </c>
      <c r="H4" s="47">
        <f t="shared" ref="H4:H11" si="0">F4*G4</f>
        <v>4388000</v>
      </c>
      <c r="I4" s="24">
        <v>22425606</v>
      </c>
      <c r="J4" s="22">
        <v>22669685</v>
      </c>
    </row>
    <row r="5" spans="1:10">
      <c r="A5" s="45">
        <v>2</v>
      </c>
      <c r="B5" s="45" t="s">
        <v>8</v>
      </c>
      <c r="C5" s="22"/>
      <c r="D5" s="22" t="s">
        <v>15</v>
      </c>
      <c r="E5" s="45" t="s">
        <v>9</v>
      </c>
      <c r="F5" s="25">
        <v>1</v>
      </c>
      <c r="G5" s="47">
        <v>116400</v>
      </c>
      <c r="H5" s="47">
        <f t="shared" si="0"/>
        <v>116400</v>
      </c>
      <c r="I5" s="22">
        <v>20912098</v>
      </c>
      <c r="J5" s="22">
        <v>20912098</v>
      </c>
    </row>
    <row r="6" spans="1:10" ht="24">
      <c r="A6" s="45">
        <v>3</v>
      </c>
      <c r="B6" s="45" t="s">
        <v>16</v>
      </c>
      <c r="C6" s="22"/>
      <c r="D6" s="26" t="s">
        <v>25</v>
      </c>
      <c r="E6" s="45" t="s">
        <v>3</v>
      </c>
      <c r="F6" s="25">
        <v>18</v>
      </c>
      <c r="G6" s="48">
        <v>6000</v>
      </c>
      <c r="H6" s="47">
        <f t="shared" si="0"/>
        <v>108000</v>
      </c>
      <c r="I6" s="29">
        <v>10061680</v>
      </c>
      <c r="J6" s="29">
        <v>10061680</v>
      </c>
    </row>
    <row r="7" spans="1:10" ht="24">
      <c r="A7" s="45">
        <v>4</v>
      </c>
      <c r="B7" s="45" t="s">
        <v>16</v>
      </c>
      <c r="C7" s="46"/>
      <c r="D7" s="26" t="s">
        <v>26</v>
      </c>
      <c r="E7" s="45" t="s">
        <v>10</v>
      </c>
      <c r="F7" s="25">
        <v>18</v>
      </c>
      <c r="G7" s="48">
        <v>8600</v>
      </c>
      <c r="H7" s="47">
        <f t="shared" si="0"/>
        <v>154800</v>
      </c>
      <c r="I7" s="29">
        <v>10061684</v>
      </c>
      <c r="J7" s="29">
        <v>10061684</v>
      </c>
    </row>
    <row r="8" spans="1:10" ht="24">
      <c r="A8" s="45">
        <v>5</v>
      </c>
      <c r="B8" s="45" t="s">
        <v>16</v>
      </c>
      <c r="C8" s="22"/>
      <c r="D8" s="26" t="s">
        <v>27</v>
      </c>
      <c r="E8" s="45" t="s">
        <v>10</v>
      </c>
      <c r="F8" s="25">
        <v>18</v>
      </c>
      <c r="G8" s="48">
        <v>10470</v>
      </c>
      <c r="H8" s="47">
        <f t="shared" si="0"/>
        <v>188460</v>
      </c>
      <c r="I8" s="29">
        <v>20373317</v>
      </c>
      <c r="J8" s="29">
        <v>20373317</v>
      </c>
    </row>
    <row r="9" spans="1:10" ht="24">
      <c r="A9" s="45">
        <v>6</v>
      </c>
      <c r="B9" s="45" t="s">
        <v>16</v>
      </c>
      <c r="C9" s="22"/>
      <c r="D9" s="26" t="s">
        <v>28</v>
      </c>
      <c r="E9" s="45" t="s">
        <v>10</v>
      </c>
      <c r="F9" s="25">
        <v>16</v>
      </c>
      <c r="G9" s="48">
        <v>11300</v>
      </c>
      <c r="H9" s="47">
        <f t="shared" si="0"/>
        <v>180800</v>
      </c>
      <c r="I9" s="29">
        <v>20918014</v>
      </c>
      <c r="J9" s="29">
        <v>20918014</v>
      </c>
    </row>
    <row r="10" spans="1:10">
      <c r="A10" s="45">
        <v>8</v>
      </c>
      <c r="B10" s="45" t="s">
        <v>37</v>
      </c>
      <c r="C10" s="22"/>
      <c r="D10" s="34" t="s">
        <v>23</v>
      </c>
      <c r="E10" s="45" t="s">
        <v>10</v>
      </c>
      <c r="F10" s="25">
        <v>18</v>
      </c>
      <c r="G10" s="48">
        <v>6400</v>
      </c>
      <c r="H10" s="47">
        <f t="shared" si="0"/>
        <v>115200</v>
      </c>
      <c r="I10" s="35">
        <v>22723642</v>
      </c>
      <c r="J10" s="35">
        <v>22723642</v>
      </c>
    </row>
    <row r="11" spans="1:10" ht="17.25" thickBot="1">
      <c r="A11" s="122">
        <v>9</v>
      </c>
      <c r="B11" s="122" t="s">
        <v>21</v>
      </c>
      <c r="C11" s="120"/>
      <c r="D11" s="121" t="s">
        <v>77</v>
      </c>
      <c r="E11" s="122" t="s">
        <v>30</v>
      </c>
      <c r="F11" s="129">
        <v>1</v>
      </c>
      <c r="G11" s="123">
        <v>388000</v>
      </c>
      <c r="H11" s="124">
        <f t="shared" si="0"/>
        <v>388000</v>
      </c>
      <c r="I11" s="125">
        <v>21654963</v>
      </c>
      <c r="J11" s="125">
        <v>21654963</v>
      </c>
    </row>
    <row r="12" spans="1:10">
      <c r="A12" s="126">
        <v>10</v>
      </c>
      <c r="B12" s="157" t="s">
        <v>152</v>
      </c>
      <c r="C12" s="158"/>
      <c r="D12" s="159"/>
      <c r="E12" s="127"/>
      <c r="F12" s="127"/>
      <c r="G12" s="128"/>
      <c r="H12" s="128">
        <f>SUM(H4:H11)</f>
        <v>5639660</v>
      </c>
      <c r="I12" s="127"/>
      <c r="J12" s="127"/>
    </row>
    <row r="13" spans="1:10">
      <c r="A13" s="2"/>
    </row>
    <row r="14" spans="1:10">
      <c r="A14" s="2"/>
      <c r="B14" s="154"/>
      <c r="C14" s="154"/>
      <c r="D14" s="154"/>
    </row>
  </sheetData>
  <mergeCells count="3">
    <mergeCell ref="B14:D14"/>
    <mergeCell ref="B12:D12"/>
    <mergeCell ref="A1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L21"/>
  <sheetViews>
    <sheetView zoomScale="85" zoomScaleNormal="85" workbookViewId="0">
      <selection activeCell="G6" sqref="G6"/>
    </sheetView>
  </sheetViews>
  <sheetFormatPr defaultRowHeight="16.5"/>
  <cols>
    <col min="2" max="2" width="27.375" bestFit="1" customWidth="1"/>
    <col min="3" max="3" width="7.25" bestFit="1" customWidth="1"/>
    <col min="4" max="4" width="33.625" bestFit="1" customWidth="1"/>
    <col min="7" max="7" width="10.375" bestFit="1" customWidth="1"/>
    <col min="8" max="8" width="9.875" bestFit="1" customWidth="1"/>
    <col min="9" max="9" width="14.625" bestFit="1" customWidth="1"/>
    <col min="10" max="10" width="14.5" bestFit="1" customWidth="1"/>
    <col min="11" max="11" width="10" bestFit="1" customWidth="1"/>
    <col min="12" max="12" width="10.375" bestFit="1" customWidth="1"/>
    <col min="13" max="13" width="13.125" bestFit="1" customWidth="1"/>
    <col min="17" max="20" width="9.125" bestFit="1" customWidth="1"/>
  </cols>
  <sheetData>
    <row r="1" spans="1:12">
      <c r="A1" s="163" t="s">
        <v>144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2">
      <c r="A2" s="163"/>
      <c r="B2" s="163"/>
      <c r="C2" s="163"/>
      <c r="D2" s="163"/>
      <c r="E2" s="163"/>
      <c r="F2" s="163"/>
      <c r="G2" s="163"/>
      <c r="H2" s="163"/>
      <c r="I2" s="163"/>
      <c r="J2" s="163"/>
    </row>
    <row r="3" spans="1:12" s="55" customFormat="1">
      <c r="A3" s="54" t="s">
        <v>116</v>
      </c>
      <c r="B3" s="54" t="s">
        <v>5</v>
      </c>
      <c r="C3" s="54" t="s">
        <v>6</v>
      </c>
      <c r="D3" s="54" t="s">
        <v>7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2">
      <c r="A4" s="49">
        <v>1</v>
      </c>
      <c r="B4" s="22" t="s">
        <v>78</v>
      </c>
      <c r="C4" s="22" t="s">
        <v>123</v>
      </c>
      <c r="D4" s="22" t="s">
        <v>79</v>
      </c>
      <c r="E4" s="45" t="s">
        <v>2</v>
      </c>
      <c r="F4" s="25">
        <v>1</v>
      </c>
      <c r="G4" s="47">
        <v>1880000</v>
      </c>
      <c r="H4" s="47">
        <f t="shared" ref="H4:H15" si="0">F4*G4</f>
        <v>1880000</v>
      </c>
      <c r="I4" s="24">
        <v>22865624</v>
      </c>
      <c r="J4" s="22">
        <v>23631293</v>
      </c>
    </row>
    <row r="5" spans="1:12">
      <c r="A5" s="49">
        <v>2</v>
      </c>
      <c r="B5" s="22" t="s">
        <v>80</v>
      </c>
      <c r="C5" s="22"/>
      <c r="D5" s="22" t="s">
        <v>81</v>
      </c>
      <c r="E5" s="45" t="s">
        <v>2</v>
      </c>
      <c r="F5" s="25">
        <v>1</v>
      </c>
      <c r="G5" s="47">
        <v>729000</v>
      </c>
      <c r="H5" s="47">
        <f t="shared" si="0"/>
        <v>729000</v>
      </c>
      <c r="I5" s="24">
        <v>23478375</v>
      </c>
      <c r="J5" s="22">
        <v>23240108</v>
      </c>
      <c r="K5" s="65"/>
      <c r="L5" s="64"/>
    </row>
    <row r="6" spans="1:12">
      <c r="A6" s="49">
        <v>3</v>
      </c>
      <c r="B6" s="22" t="s">
        <v>73</v>
      </c>
      <c r="C6" s="22"/>
      <c r="D6" s="22" t="s">
        <v>72</v>
      </c>
      <c r="E6" s="45" t="s">
        <v>9</v>
      </c>
      <c r="F6" s="25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2">
      <c r="A7" s="49">
        <v>4</v>
      </c>
      <c r="B7" s="22" t="s">
        <v>60</v>
      </c>
      <c r="C7" s="22"/>
      <c r="D7" s="22" t="s">
        <v>82</v>
      </c>
      <c r="E7" s="45" t="s">
        <v>83</v>
      </c>
      <c r="F7" s="25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2">
      <c r="A8" s="49">
        <v>5</v>
      </c>
      <c r="B8" s="22" t="s">
        <v>86</v>
      </c>
      <c r="C8" s="22"/>
      <c r="D8" s="22" t="s">
        <v>87</v>
      </c>
      <c r="E8" s="45" t="s">
        <v>39</v>
      </c>
      <c r="F8" s="25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2" ht="24">
      <c r="A9" s="49">
        <v>6</v>
      </c>
      <c r="B9" s="22" t="s">
        <v>16</v>
      </c>
      <c r="C9" s="22"/>
      <c r="D9" s="26" t="s">
        <v>25</v>
      </c>
      <c r="E9" s="45" t="s">
        <v>3</v>
      </c>
      <c r="F9" s="25">
        <v>12</v>
      </c>
      <c r="G9" s="48">
        <v>6000</v>
      </c>
      <c r="H9" s="47">
        <f t="shared" si="0"/>
        <v>72000</v>
      </c>
      <c r="I9" s="29">
        <v>10061680</v>
      </c>
      <c r="J9" s="29">
        <v>10061680</v>
      </c>
    </row>
    <row r="10" spans="1:12" ht="24">
      <c r="A10" s="49">
        <v>7</v>
      </c>
      <c r="B10" s="22" t="s">
        <v>16</v>
      </c>
      <c r="C10" s="22"/>
      <c r="D10" s="26" t="s">
        <v>34</v>
      </c>
      <c r="E10" s="45" t="s">
        <v>10</v>
      </c>
      <c r="F10" s="25">
        <v>12</v>
      </c>
      <c r="G10" s="30">
        <v>7080</v>
      </c>
      <c r="H10" s="22">
        <f t="shared" si="0"/>
        <v>84960</v>
      </c>
      <c r="I10" s="29">
        <v>10061682</v>
      </c>
      <c r="J10" s="29">
        <v>10061682</v>
      </c>
    </row>
    <row r="11" spans="1:12" ht="24">
      <c r="A11" s="49">
        <v>8</v>
      </c>
      <c r="B11" s="22" t="s">
        <v>16</v>
      </c>
      <c r="C11" s="46"/>
      <c r="D11" s="26" t="s">
        <v>26</v>
      </c>
      <c r="E11" s="45" t="s">
        <v>10</v>
      </c>
      <c r="F11" s="25">
        <v>12</v>
      </c>
      <c r="G11" s="48">
        <v>8600</v>
      </c>
      <c r="H11" s="47">
        <f t="shared" si="0"/>
        <v>103200</v>
      </c>
      <c r="I11" s="29">
        <v>10061684</v>
      </c>
      <c r="J11" s="29">
        <v>10061684</v>
      </c>
    </row>
    <row r="12" spans="1:12" ht="24">
      <c r="A12" s="49">
        <v>9</v>
      </c>
      <c r="B12" s="22" t="s">
        <v>16</v>
      </c>
      <c r="C12" s="22"/>
      <c r="D12" s="26" t="s">
        <v>28</v>
      </c>
      <c r="E12" s="45" t="s">
        <v>10</v>
      </c>
      <c r="F12" s="25">
        <v>12</v>
      </c>
      <c r="G12" s="48">
        <v>11300</v>
      </c>
      <c r="H12" s="47">
        <f t="shared" si="0"/>
        <v>135600</v>
      </c>
      <c r="I12" s="29">
        <v>20918014</v>
      </c>
      <c r="J12" s="29">
        <v>20918014</v>
      </c>
    </row>
    <row r="13" spans="1:12" ht="24">
      <c r="A13" s="49">
        <v>10</v>
      </c>
      <c r="B13" s="22" t="s">
        <v>19</v>
      </c>
      <c r="C13" s="22"/>
      <c r="D13" s="31" t="s">
        <v>93</v>
      </c>
      <c r="E13" s="45" t="s">
        <v>91</v>
      </c>
      <c r="F13" s="25">
        <v>20</v>
      </c>
      <c r="G13" s="48">
        <v>6000</v>
      </c>
      <c r="H13" s="47">
        <f t="shared" si="0"/>
        <v>120000</v>
      </c>
      <c r="I13" s="35">
        <v>20918015</v>
      </c>
      <c r="J13" s="35">
        <v>20373322</v>
      </c>
    </row>
    <row r="14" spans="1:12">
      <c r="A14" s="49">
        <v>11</v>
      </c>
      <c r="B14" s="22" t="s">
        <v>37</v>
      </c>
      <c r="C14" s="22"/>
      <c r="D14" s="34" t="s">
        <v>23</v>
      </c>
      <c r="E14" s="45" t="s">
        <v>10</v>
      </c>
      <c r="F14" s="25">
        <v>12</v>
      </c>
      <c r="G14" s="48">
        <v>6400</v>
      </c>
      <c r="H14" s="47">
        <f t="shared" si="0"/>
        <v>76800</v>
      </c>
      <c r="I14" s="35">
        <v>22723642</v>
      </c>
      <c r="J14" s="35">
        <v>22723642</v>
      </c>
    </row>
    <row r="15" spans="1:12" ht="18.75" customHeight="1" thickBot="1">
      <c r="A15" s="119">
        <v>12</v>
      </c>
      <c r="B15" s="120" t="s">
        <v>86</v>
      </c>
      <c r="C15" s="120"/>
      <c r="D15" s="121" t="s">
        <v>92</v>
      </c>
      <c r="E15" s="122" t="s">
        <v>91</v>
      </c>
      <c r="F15" s="129">
        <v>10</v>
      </c>
      <c r="G15" s="123">
        <v>6400</v>
      </c>
      <c r="H15" s="124">
        <f t="shared" si="0"/>
        <v>64000</v>
      </c>
      <c r="I15" s="125">
        <v>10061688</v>
      </c>
      <c r="J15" s="125">
        <v>10061686</v>
      </c>
    </row>
    <row r="16" spans="1:12">
      <c r="A16" s="126">
        <v>13</v>
      </c>
      <c r="B16" s="157" t="s">
        <v>159</v>
      </c>
      <c r="C16" s="158"/>
      <c r="D16" s="159"/>
      <c r="E16" s="127"/>
      <c r="F16" s="127"/>
      <c r="G16" s="128"/>
      <c r="H16" s="128">
        <f>SUM(H4:H15)</f>
        <v>3903260</v>
      </c>
      <c r="I16" s="127"/>
      <c r="J16" s="127"/>
    </row>
    <row r="19" spans="8:8">
      <c r="H19" s="51"/>
    </row>
    <row r="20" spans="8:8">
      <c r="H20" s="51"/>
    </row>
    <row r="21" spans="8:8">
      <c r="H21" s="51"/>
    </row>
  </sheetData>
  <mergeCells count="2">
    <mergeCell ref="A1:J2"/>
    <mergeCell ref="B16:D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00"/>
  </sheetPr>
  <dimension ref="A1:K15"/>
  <sheetViews>
    <sheetView workbookViewId="0">
      <selection activeCell="H5" sqref="F5:H5"/>
    </sheetView>
  </sheetViews>
  <sheetFormatPr defaultRowHeight="16.5"/>
  <cols>
    <col min="2" max="2" width="27.375" bestFit="1" customWidth="1"/>
    <col min="3" max="3" width="7.25" bestFit="1" customWidth="1"/>
    <col min="4" max="4" width="33.625" bestFit="1" customWidth="1"/>
    <col min="5" max="6" width="5.5" bestFit="1" customWidth="1"/>
    <col min="8" max="8" width="11.375" bestFit="1" customWidth="1"/>
    <col min="9" max="10" width="14.625" bestFit="1" customWidth="1"/>
    <col min="11" max="11" width="9.875" bestFit="1" customWidth="1"/>
  </cols>
  <sheetData>
    <row r="1" spans="1:11">
      <c r="A1" s="163" t="s">
        <v>145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1">
      <c r="A2" s="163"/>
      <c r="B2" s="163"/>
      <c r="C2" s="163"/>
      <c r="D2" s="163"/>
      <c r="E2" s="163"/>
      <c r="F2" s="163"/>
      <c r="G2" s="163"/>
      <c r="H2" s="163"/>
      <c r="I2" s="163"/>
      <c r="J2" s="163"/>
    </row>
    <row r="3" spans="1:11">
      <c r="A3" s="54" t="s">
        <v>116</v>
      </c>
      <c r="B3" s="54" t="s">
        <v>5</v>
      </c>
      <c r="C3" s="54" t="s">
        <v>6</v>
      </c>
      <c r="D3" s="54" t="s">
        <v>7</v>
      </c>
      <c r="E3" s="54" t="s">
        <v>0</v>
      </c>
      <c r="F3" s="54" t="s">
        <v>1</v>
      </c>
      <c r="G3" s="54" t="s">
        <v>65</v>
      </c>
      <c r="H3" s="54" t="s">
        <v>119</v>
      </c>
      <c r="I3" s="54" t="s">
        <v>67</v>
      </c>
      <c r="J3" s="54" t="s">
        <v>120</v>
      </c>
    </row>
    <row r="4" spans="1:11">
      <c r="A4" s="49">
        <v>1</v>
      </c>
      <c r="B4" s="45" t="s">
        <v>78</v>
      </c>
      <c r="C4" s="22" t="s">
        <v>121</v>
      </c>
      <c r="D4" s="22" t="s">
        <v>111</v>
      </c>
      <c r="E4" s="45" t="s">
        <v>30</v>
      </c>
      <c r="F4" s="22">
        <v>1</v>
      </c>
      <c r="G4" s="47">
        <v>1951000</v>
      </c>
      <c r="H4" s="47">
        <f t="shared" ref="H4:H14" si="0">F4*G4</f>
        <v>1951000</v>
      </c>
      <c r="I4" s="24">
        <v>22861585</v>
      </c>
      <c r="J4" s="22">
        <v>23182401</v>
      </c>
      <c r="K4" s="51"/>
    </row>
    <row r="5" spans="1:11">
      <c r="A5" s="49">
        <v>2</v>
      </c>
      <c r="B5" s="45" t="s">
        <v>115</v>
      </c>
      <c r="C5" s="22"/>
      <c r="D5" s="22" t="s">
        <v>111</v>
      </c>
      <c r="E5" s="45" t="s">
        <v>30</v>
      </c>
      <c r="F5" s="22">
        <v>1</v>
      </c>
      <c r="G5" s="47">
        <v>579000</v>
      </c>
      <c r="H5" s="47">
        <f t="shared" si="0"/>
        <v>579000</v>
      </c>
      <c r="I5" s="24">
        <v>23031177</v>
      </c>
      <c r="J5" s="22">
        <v>23241301</v>
      </c>
    </row>
    <row r="6" spans="1:11">
      <c r="A6" s="49">
        <v>3</v>
      </c>
      <c r="B6" s="45" t="s">
        <v>73</v>
      </c>
      <c r="C6" s="22"/>
      <c r="D6" s="22" t="s">
        <v>72</v>
      </c>
      <c r="E6" s="45" t="s">
        <v>9</v>
      </c>
      <c r="F6" s="22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1">
      <c r="A7" s="49">
        <v>4</v>
      </c>
      <c r="B7" s="45" t="s">
        <v>60</v>
      </c>
      <c r="C7" s="22"/>
      <c r="D7" s="22" t="s">
        <v>82</v>
      </c>
      <c r="E7" s="45" t="s">
        <v>30</v>
      </c>
      <c r="F7" s="22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1">
      <c r="A8" s="49">
        <v>5</v>
      </c>
      <c r="B8" s="45" t="s">
        <v>86</v>
      </c>
      <c r="C8" s="22"/>
      <c r="D8" s="22" t="s">
        <v>87</v>
      </c>
      <c r="E8" s="45" t="s">
        <v>39</v>
      </c>
      <c r="F8" s="22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1" ht="24">
      <c r="A9" s="49">
        <v>6</v>
      </c>
      <c r="B9" s="45" t="s">
        <v>16</v>
      </c>
      <c r="C9" s="22"/>
      <c r="D9" s="26" t="s">
        <v>25</v>
      </c>
      <c r="E9" s="45" t="s">
        <v>3</v>
      </c>
      <c r="F9" s="22">
        <v>10</v>
      </c>
      <c r="G9" s="48">
        <v>6000</v>
      </c>
      <c r="H9" s="47">
        <f t="shared" si="0"/>
        <v>60000</v>
      </c>
      <c r="I9" s="29">
        <v>10061680</v>
      </c>
      <c r="J9" s="29">
        <v>10061680</v>
      </c>
    </row>
    <row r="10" spans="1:11" ht="24">
      <c r="A10" s="49">
        <v>7</v>
      </c>
      <c r="B10" s="45" t="s">
        <v>16</v>
      </c>
      <c r="C10" s="22"/>
      <c r="D10" s="26" t="s">
        <v>34</v>
      </c>
      <c r="E10" s="45" t="s">
        <v>10</v>
      </c>
      <c r="F10" s="22">
        <v>10</v>
      </c>
      <c r="G10" s="30">
        <v>7080</v>
      </c>
      <c r="H10" s="22">
        <f t="shared" si="0"/>
        <v>70800</v>
      </c>
      <c r="I10" s="29">
        <v>10061682</v>
      </c>
      <c r="J10" s="29">
        <v>10061682</v>
      </c>
    </row>
    <row r="11" spans="1:11" ht="24">
      <c r="A11" s="49">
        <v>8</v>
      </c>
      <c r="B11" s="45" t="s">
        <v>16</v>
      </c>
      <c r="C11" s="46"/>
      <c r="D11" s="26" t="s">
        <v>26</v>
      </c>
      <c r="E11" s="45" t="s">
        <v>10</v>
      </c>
      <c r="F11" s="22">
        <v>10</v>
      </c>
      <c r="G11" s="48">
        <v>8600</v>
      </c>
      <c r="H11" s="47">
        <f t="shared" si="0"/>
        <v>86000</v>
      </c>
      <c r="I11" s="29">
        <v>10061684</v>
      </c>
      <c r="J11" s="29">
        <v>10061684</v>
      </c>
    </row>
    <row r="12" spans="1:11" ht="24">
      <c r="A12" s="49">
        <v>9</v>
      </c>
      <c r="B12" s="45" t="s">
        <v>16</v>
      </c>
      <c r="C12" s="22"/>
      <c r="D12" s="26" t="s">
        <v>28</v>
      </c>
      <c r="E12" s="45" t="s">
        <v>10</v>
      </c>
      <c r="F12" s="22">
        <v>8</v>
      </c>
      <c r="G12" s="48">
        <v>11300</v>
      </c>
      <c r="H12" s="47">
        <f t="shared" si="0"/>
        <v>90400</v>
      </c>
      <c r="I12" s="29">
        <v>20918014</v>
      </c>
      <c r="J12" s="29">
        <v>20918014</v>
      </c>
    </row>
    <row r="13" spans="1:11">
      <c r="A13" s="49">
        <v>10</v>
      </c>
      <c r="B13" s="45" t="s">
        <v>37</v>
      </c>
      <c r="C13" s="22"/>
      <c r="D13" s="34" t="s">
        <v>23</v>
      </c>
      <c r="E13" s="45" t="s">
        <v>10</v>
      </c>
      <c r="F13" s="22">
        <v>10</v>
      </c>
      <c r="G13" s="48">
        <v>6400</v>
      </c>
      <c r="H13" s="47">
        <f t="shared" si="0"/>
        <v>64000</v>
      </c>
      <c r="I13" s="35">
        <v>22723642</v>
      </c>
      <c r="J13" s="35">
        <v>22723642</v>
      </c>
    </row>
    <row r="14" spans="1:11" ht="24.75" thickBot="1">
      <c r="A14" s="119">
        <v>11</v>
      </c>
      <c r="B14" s="122" t="s">
        <v>21</v>
      </c>
      <c r="C14" s="120"/>
      <c r="D14" s="121" t="s">
        <v>77</v>
      </c>
      <c r="E14" s="122" t="s">
        <v>129</v>
      </c>
      <c r="F14" s="129">
        <v>1</v>
      </c>
      <c r="G14" s="123">
        <v>388000</v>
      </c>
      <c r="H14" s="124">
        <f t="shared" si="0"/>
        <v>388000</v>
      </c>
      <c r="I14" s="125">
        <v>21654963</v>
      </c>
      <c r="J14" s="125">
        <v>21654963</v>
      </c>
    </row>
    <row r="15" spans="1:11">
      <c r="A15" s="126">
        <v>12</v>
      </c>
      <c r="B15" s="157" t="s">
        <v>161</v>
      </c>
      <c r="C15" s="158"/>
      <c r="D15" s="159"/>
      <c r="E15" s="127"/>
      <c r="F15" s="127"/>
      <c r="G15" s="128"/>
      <c r="H15" s="128">
        <f>SUM(H4:H14)</f>
        <v>3926900</v>
      </c>
      <c r="I15" s="127"/>
      <c r="J15" s="127"/>
    </row>
  </sheetData>
  <mergeCells count="2">
    <mergeCell ref="A1:J2"/>
    <mergeCell ref="B15:D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J14"/>
  <sheetViews>
    <sheetView zoomScale="85" zoomScaleNormal="85" workbookViewId="0">
      <selection activeCell="D27" sqref="D27"/>
    </sheetView>
  </sheetViews>
  <sheetFormatPr defaultRowHeight="16.5"/>
  <cols>
    <col min="2" max="2" width="27.375" bestFit="1" customWidth="1"/>
    <col min="3" max="3" width="7.25" bestFit="1" customWidth="1"/>
    <col min="4" max="4" width="33.625" bestFit="1" customWidth="1"/>
    <col min="5" max="6" width="5.5" bestFit="1" customWidth="1"/>
    <col min="7" max="8" width="10.375" bestFit="1" customWidth="1"/>
    <col min="9" max="9" width="14.625" bestFit="1" customWidth="1"/>
    <col min="10" max="10" width="14.875" bestFit="1" customWidth="1"/>
  </cols>
  <sheetData>
    <row r="1" spans="1:10">
      <c r="A1" s="163" t="s">
        <v>146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0">
      <c r="A2" s="163"/>
      <c r="B2" s="163"/>
      <c r="C2" s="163"/>
      <c r="D2" s="163"/>
      <c r="E2" s="163"/>
      <c r="F2" s="163"/>
      <c r="G2" s="163"/>
      <c r="H2" s="163"/>
      <c r="I2" s="163"/>
      <c r="J2" s="163"/>
    </row>
    <row r="3" spans="1:10">
      <c r="A3" s="54" t="s">
        <v>116</v>
      </c>
      <c r="B3" s="54" t="s">
        <v>5</v>
      </c>
      <c r="C3" s="54" t="s">
        <v>6</v>
      </c>
      <c r="D3" s="54" t="s">
        <v>7</v>
      </c>
      <c r="E3" s="54" t="s">
        <v>0</v>
      </c>
      <c r="F3" s="54" t="s">
        <v>1</v>
      </c>
      <c r="G3" s="54" t="s">
        <v>65</v>
      </c>
      <c r="H3" s="54" t="s">
        <v>119</v>
      </c>
      <c r="I3" s="54" t="s">
        <v>67</v>
      </c>
      <c r="J3" s="54" t="s">
        <v>120</v>
      </c>
    </row>
    <row r="4" spans="1:10">
      <c r="A4" s="49">
        <v>1</v>
      </c>
      <c r="B4" s="22" t="s">
        <v>78</v>
      </c>
      <c r="C4" s="22" t="s">
        <v>121</v>
      </c>
      <c r="D4" s="22" t="s">
        <v>111</v>
      </c>
      <c r="E4" s="22" t="s">
        <v>30</v>
      </c>
      <c r="F4" s="22">
        <v>1</v>
      </c>
      <c r="G4" s="47">
        <v>1951000</v>
      </c>
      <c r="H4" s="47">
        <f t="shared" ref="H4:H13" si="0">F4*G4</f>
        <v>1951000</v>
      </c>
      <c r="I4" s="24">
        <v>22861585</v>
      </c>
      <c r="J4" s="22">
        <v>23182401</v>
      </c>
    </row>
    <row r="5" spans="1:10">
      <c r="A5" s="49">
        <v>2</v>
      </c>
      <c r="B5" s="22" t="s">
        <v>115</v>
      </c>
      <c r="C5" s="22"/>
      <c r="D5" s="22" t="s">
        <v>111</v>
      </c>
      <c r="E5" s="22" t="s">
        <v>30</v>
      </c>
      <c r="F5" s="22">
        <v>1</v>
      </c>
      <c r="G5" s="47">
        <v>579000</v>
      </c>
      <c r="H5" s="47">
        <f t="shared" si="0"/>
        <v>579000</v>
      </c>
      <c r="I5" s="24">
        <v>23031177</v>
      </c>
      <c r="J5" s="22">
        <v>23241301</v>
      </c>
    </row>
    <row r="6" spans="1:10">
      <c r="A6" s="49">
        <v>3</v>
      </c>
      <c r="B6" s="22" t="s">
        <v>73</v>
      </c>
      <c r="C6" s="22"/>
      <c r="D6" s="22" t="s">
        <v>72</v>
      </c>
      <c r="E6" s="22" t="s">
        <v>9</v>
      </c>
      <c r="F6" s="22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0">
      <c r="A7" s="49">
        <v>4</v>
      </c>
      <c r="B7" s="22" t="s">
        <v>60</v>
      </c>
      <c r="C7" s="22"/>
      <c r="D7" s="22" t="s">
        <v>82</v>
      </c>
      <c r="E7" s="22" t="s">
        <v>30</v>
      </c>
      <c r="F7" s="22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0">
      <c r="A8" s="49">
        <v>5</v>
      </c>
      <c r="B8" s="22" t="s">
        <v>86</v>
      </c>
      <c r="C8" s="22"/>
      <c r="D8" s="22" t="s">
        <v>87</v>
      </c>
      <c r="E8" s="22" t="s">
        <v>39</v>
      </c>
      <c r="F8" s="22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0" ht="24">
      <c r="A9" s="49">
        <v>6</v>
      </c>
      <c r="B9" s="22" t="s">
        <v>16</v>
      </c>
      <c r="C9" s="22"/>
      <c r="D9" s="26" t="s">
        <v>25</v>
      </c>
      <c r="E9" s="22" t="s">
        <v>3</v>
      </c>
      <c r="F9" s="22">
        <v>7</v>
      </c>
      <c r="G9" s="48">
        <v>6000</v>
      </c>
      <c r="H9" s="47">
        <f t="shared" si="0"/>
        <v>42000</v>
      </c>
      <c r="I9" s="29">
        <v>10061680</v>
      </c>
      <c r="J9" s="29">
        <v>10061680</v>
      </c>
    </row>
    <row r="10" spans="1:10" ht="24">
      <c r="A10" s="49">
        <v>7</v>
      </c>
      <c r="B10" s="22" t="s">
        <v>16</v>
      </c>
      <c r="C10" s="22"/>
      <c r="D10" s="26" t="s">
        <v>34</v>
      </c>
      <c r="E10" s="22" t="s">
        <v>10</v>
      </c>
      <c r="F10" s="22">
        <v>7</v>
      </c>
      <c r="G10" s="30">
        <v>7080</v>
      </c>
      <c r="H10" s="22">
        <f t="shared" si="0"/>
        <v>49560</v>
      </c>
      <c r="I10" s="29">
        <v>10061682</v>
      </c>
      <c r="J10" s="29">
        <v>10061682</v>
      </c>
    </row>
    <row r="11" spans="1:10" ht="24">
      <c r="A11" s="49">
        <v>8</v>
      </c>
      <c r="B11" s="22" t="s">
        <v>16</v>
      </c>
      <c r="C11" s="46"/>
      <c r="D11" s="26" t="s">
        <v>26</v>
      </c>
      <c r="E11" s="22" t="s">
        <v>10</v>
      </c>
      <c r="F11" s="22">
        <v>7</v>
      </c>
      <c r="G11" s="48">
        <v>8600</v>
      </c>
      <c r="H11" s="47">
        <f t="shared" si="0"/>
        <v>60200</v>
      </c>
      <c r="I11" s="29">
        <v>10061684</v>
      </c>
      <c r="J11" s="29">
        <v>10061684</v>
      </c>
    </row>
    <row r="12" spans="1:10" ht="24">
      <c r="A12" s="49">
        <v>9</v>
      </c>
      <c r="B12" s="22" t="s">
        <v>16</v>
      </c>
      <c r="C12" s="22"/>
      <c r="D12" s="26" t="s">
        <v>28</v>
      </c>
      <c r="E12" s="22" t="s">
        <v>10</v>
      </c>
      <c r="F12" s="22">
        <v>65</v>
      </c>
      <c r="G12" s="48">
        <v>11300</v>
      </c>
      <c r="H12" s="47">
        <f t="shared" si="0"/>
        <v>734500</v>
      </c>
      <c r="I12" s="29">
        <v>20918014</v>
      </c>
      <c r="J12" s="29">
        <v>20918014</v>
      </c>
    </row>
    <row r="13" spans="1:10" ht="17.25" thickBot="1">
      <c r="A13" s="119">
        <v>10</v>
      </c>
      <c r="B13" s="120" t="s">
        <v>37</v>
      </c>
      <c r="C13" s="120"/>
      <c r="D13" s="130" t="s">
        <v>23</v>
      </c>
      <c r="E13" s="120" t="s">
        <v>10</v>
      </c>
      <c r="F13" s="120">
        <v>7</v>
      </c>
      <c r="G13" s="123">
        <v>6400</v>
      </c>
      <c r="H13" s="124">
        <f t="shared" si="0"/>
        <v>44800</v>
      </c>
      <c r="I13" s="131">
        <v>22723642</v>
      </c>
      <c r="J13" s="131">
        <v>22723642</v>
      </c>
    </row>
    <row r="14" spans="1:10">
      <c r="A14" s="126">
        <v>11</v>
      </c>
      <c r="B14" s="157" t="s">
        <v>163</v>
      </c>
      <c r="C14" s="158"/>
      <c r="D14" s="159"/>
      <c r="E14" s="127"/>
      <c r="F14" s="127"/>
      <c r="G14" s="128"/>
      <c r="H14" s="128">
        <f>SUM(H4:H13)</f>
        <v>4098760</v>
      </c>
      <c r="I14" s="127"/>
      <c r="J14" s="127"/>
    </row>
  </sheetData>
  <mergeCells count="2">
    <mergeCell ref="A1:J2"/>
    <mergeCell ref="B14:D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FF00"/>
  </sheetPr>
  <dimension ref="A1:K21"/>
  <sheetViews>
    <sheetView topLeftCell="C1" zoomScale="85" zoomScaleNormal="85" workbookViewId="0">
      <selection activeCell="G6" sqref="G6"/>
    </sheetView>
  </sheetViews>
  <sheetFormatPr defaultRowHeight="16.5"/>
  <cols>
    <col min="2" max="2" width="26.125" customWidth="1"/>
    <col min="3" max="3" width="7.5" customWidth="1"/>
    <col min="4" max="4" width="34.125" customWidth="1"/>
    <col min="5" max="6" width="5.5" bestFit="1" customWidth="1"/>
    <col min="7" max="8" width="10.375" bestFit="1" customWidth="1"/>
    <col min="9" max="10" width="14.625" bestFit="1" customWidth="1"/>
    <col min="11" max="11" width="10.375" bestFit="1" customWidth="1"/>
  </cols>
  <sheetData>
    <row r="1" spans="1:11">
      <c r="A1" s="163" t="s">
        <v>147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1">
      <c r="A2" s="163"/>
      <c r="B2" s="163"/>
      <c r="C2" s="163"/>
      <c r="D2" s="163"/>
      <c r="E2" s="163"/>
      <c r="F2" s="163"/>
      <c r="G2" s="163"/>
      <c r="H2" s="163"/>
      <c r="I2" s="163"/>
      <c r="J2" s="163"/>
    </row>
    <row r="3" spans="1:11">
      <c r="A3" s="54" t="s">
        <v>116</v>
      </c>
      <c r="B3" s="54" t="s">
        <v>5</v>
      </c>
      <c r="C3" s="54" t="s">
        <v>6</v>
      </c>
      <c r="D3" s="54" t="s">
        <v>7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1">
      <c r="A4" s="49">
        <v>1</v>
      </c>
      <c r="B4" s="45" t="s">
        <v>78</v>
      </c>
      <c r="C4" s="22" t="s">
        <v>123</v>
      </c>
      <c r="D4" s="22" t="s">
        <v>79</v>
      </c>
      <c r="E4" s="45" t="s">
        <v>2</v>
      </c>
      <c r="F4" s="25">
        <v>1</v>
      </c>
      <c r="G4" s="47">
        <v>1880000</v>
      </c>
      <c r="H4" s="47">
        <f t="shared" ref="H4:H14" si="0">F4*G4</f>
        <v>1880000</v>
      </c>
      <c r="I4" s="24">
        <v>22865624</v>
      </c>
      <c r="J4" s="22">
        <v>23530221</v>
      </c>
    </row>
    <row r="5" spans="1:11">
      <c r="A5" s="49">
        <v>2</v>
      </c>
      <c r="B5" s="45" t="s">
        <v>80</v>
      </c>
      <c r="C5" s="22"/>
      <c r="D5" s="22" t="s">
        <v>81</v>
      </c>
      <c r="E5" s="45" t="s">
        <v>2</v>
      </c>
      <c r="F5" s="25">
        <v>1</v>
      </c>
      <c r="G5" s="47">
        <v>729000</v>
      </c>
      <c r="H5" s="47">
        <f t="shared" si="0"/>
        <v>729000</v>
      </c>
      <c r="I5" s="24">
        <v>23478375</v>
      </c>
      <c r="J5" s="22">
        <v>23240108</v>
      </c>
      <c r="K5" s="51"/>
    </row>
    <row r="6" spans="1:11">
      <c r="A6" s="49">
        <v>3</v>
      </c>
      <c r="B6" s="45" t="s">
        <v>73</v>
      </c>
      <c r="C6" s="22"/>
      <c r="D6" s="22" t="s">
        <v>72</v>
      </c>
      <c r="E6" s="45" t="s">
        <v>9</v>
      </c>
      <c r="F6" s="25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1">
      <c r="A7" s="49">
        <v>4</v>
      </c>
      <c r="B7" s="45" t="s">
        <v>60</v>
      </c>
      <c r="C7" s="22"/>
      <c r="D7" s="22" t="s">
        <v>82</v>
      </c>
      <c r="E7" s="45" t="s">
        <v>30</v>
      </c>
      <c r="F7" s="25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1">
      <c r="A8" s="49">
        <v>5</v>
      </c>
      <c r="B8" s="45" t="s">
        <v>86</v>
      </c>
      <c r="C8" s="22"/>
      <c r="D8" s="22" t="s">
        <v>87</v>
      </c>
      <c r="E8" s="45" t="s">
        <v>39</v>
      </c>
      <c r="F8" s="25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1" ht="24">
      <c r="A9" s="49">
        <v>6</v>
      </c>
      <c r="B9" s="45" t="s">
        <v>16</v>
      </c>
      <c r="C9" s="22"/>
      <c r="D9" s="26" t="s">
        <v>25</v>
      </c>
      <c r="E9" s="45" t="s">
        <v>3</v>
      </c>
      <c r="F9" s="25">
        <v>15</v>
      </c>
      <c r="G9" s="48">
        <v>6000</v>
      </c>
      <c r="H9" s="47">
        <f t="shared" si="0"/>
        <v>90000</v>
      </c>
      <c r="I9" s="29">
        <v>10061680</v>
      </c>
      <c r="J9" s="29">
        <v>10061680</v>
      </c>
    </row>
    <row r="10" spans="1:11" ht="24">
      <c r="A10" s="49">
        <v>7</v>
      </c>
      <c r="B10" s="45" t="s">
        <v>16</v>
      </c>
      <c r="C10" s="22"/>
      <c r="D10" s="26" t="s">
        <v>34</v>
      </c>
      <c r="E10" s="45" t="s">
        <v>10</v>
      </c>
      <c r="F10" s="25">
        <v>15</v>
      </c>
      <c r="G10" s="30">
        <v>7080</v>
      </c>
      <c r="H10" s="22">
        <f t="shared" si="0"/>
        <v>106200</v>
      </c>
      <c r="I10" s="29">
        <v>10061682</v>
      </c>
      <c r="J10" s="29">
        <v>10061682</v>
      </c>
    </row>
    <row r="11" spans="1:11" ht="24">
      <c r="A11" s="49">
        <v>8</v>
      </c>
      <c r="B11" s="45" t="s">
        <v>16</v>
      </c>
      <c r="C11" s="46"/>
      <c r="D11" s="26" t="s">
        <v>26</v>
      </c>
      <c r="E11" s="45" t="s">
        <v>10</v>
      </c>
      <c r="F11" s="25">
        <v>15</v>
      </c>
      <c r="G11" s="48">
        <v>8600</v>
      </c>
      <c r="H11" s="47">
        <f t="shared" si="0"/>
        <v>129000</v>
      </c>
      <c r="I11" s="29">
        <v>10061684</v>
      </c>
      <c r="J11" s="29">
        <v>10061684</v>
      </c>
    </row>
    <row r="12" spans="1:11" ht="24">
      <c r="A12" s="49">
        <v>10</v>
      </c>
      <c r="B12" s="45" t="s">
        <v>19</v>
      </c>
      <c r="C12" s="22"/>
      <c r="D12" s="31" t="s">
        <v>93</v>
      </c>
      <c r="E12" s="45" t="s">
        <v>91</v>
      </c>
      <c r="F12" s="25">
        <v>20</v>
      </c>
      <c r="G12" s="48">
        <v>6000</v>
      </c>
      <c r="H12" s="47">
        <f t="shared" si="0"/>
        <v>120000</v>
      </c>
      <c r="I12" s="35">
        <v>20918015</v>
      </c>
      <c r="J12" s="35">
        <v>20373322</v>
      </c>
    </row>
    <row r="13" spans="1:11">
      <c r="A13" s="49">
        <v>11</v>
      </c>
      <c r="B13" s="45" t="s">
        <v>37</v>
      </c>
      <c r="C13" s="22"/>
      <c r="D13" s="34" t="s">
        <v>23</v>
      </c>
      <c r="E13" s="45" t="s">
        <v>10</v>
      </c>
      <c r="F13" s="25">
        <v>15</v>
      </c>
      <c r="G13" s="48">
        <v>6400</v>
      </c>
      <c r="H13" s="47">
        <f t="shared" si="0"/>
        <v>96000</v>
      </c>
      <c r="I13" s="35">
        <v>22723642</v>
      </c>
      <c r="J13" s="35">
        <v>22723642</v>
      </c>
    </row>
    <row r="14" spans="1:11" ht="17.25" thickBot="1">
      <c r="A14" s="119">
        <v>12</v>
      </c>
      <c r="B14" s="122" t="s">
        <v>21</v>
      </c>
      <c r="C14" s="120"/>
      <c r="D14" s="121" t="s">
        <v>130</v>
      </c>
      <c r="E14" s="122" t="s">
        <v>30</v>
      </c>
      <c r="F14" s="129">
        <v>1</v>
      </c>
      <c r="G14" s="123">
        <v>388000</v>
      </c>
      <c r="H14" s="124">
        <f t="shared" si="0"/>
        <v>388000</v>
      </c>
      <c r="I14" s="125">
        <v>21654963</v>
      </c>
      <c r="J14" s="125">
        <v>21654963</v>
      </c>
    </row>
    <row r="15" spans="1:11">
      <c r="A15" s="126">
        <v>13</v>
      </c>
      <c r="B15" s="157" t="s">
        <v>159</v>
      </c>
      <c r="C15" s="158"/>
      <c r="D15" s="159"/>
      <c r="E15" s="127"/>
      <c r="F15" s="127"/>
      <c r="G15" s="128"/>
      <c r="H15" s="128">
        <f>SUM(H4:H14)</f>
        <v>4175900</v>
      </c>
      <c r="I15" s="127"/>
      <c r="J15" s="127"/>
    </row>
    <row r="16" spans="1:11">
      <c r="H16" s="51"/>
    </row>
    <row r="17" spans="1:11">
      <c r="H17" s="51"/>
    </row>
    <row r="18" spans="1:1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70"/>
      <c r="B20" s="4"/>
      <c r="C20" s="4"/>
      <c r="D20" s="71"/>
      <c r="E20" s="69"/>
      <c r="F20" s="52"/>
      <c r="G20" s="72"/>
      <c r="H20" s="68"/>
      <c r="I20" s="73"/>
      <c r="J20" s="73"/>
      <c r="K20" s="4"/>
    </row>
    <row r="21" spans="1:1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2">
    <mergeCell ref="A1:J2"/>
    <mergeCell ref="B15:D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FF00"/>
  </sheetPr>
  <dimension ref="A1:J15"/>
  <sheetViews>
    <sheetView zoomScale="70" zoomScaleNormal="70" workbookViewId="0">
      <selection activeCell="D24" sqref="D24"/>
    </sheetView>
  </sheetViews>
  <sheetFormatPr defaultRowHeight="16.5"/>
  <cols>
    <col min="1" max="1" width="5.5" bestFit="1" customWidth="1"/>
    <col min="2" max="2" width="27.375" bestFit="1" customWidth="1"/>
    <col min="3" max="3" width="6.125" bestFit="1" customWidth="1"/>
    <col min="4" max="4" width="33.625" bestFit="1" customWidth="1"/>
    <col min="7" max="7" width="9.875" bestFit="1" customWidth="1"/>
    <col min="8" max="8" width="11.375" bestFit="1" customWidth="1"/>
    <col min="9" max="10" width="14.375" bestFit="1" customWidth="1"/>
  </cols>
  <sheetData>
    <row r="1" spans="1:10">
      <c r="A1" s="163" t="s">
        <v>148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0">
      <c r="A2" s="163"/>
      <c r="B2" s="163"/>
      <c r="C2" s="163"/>
      <c r="D2" s="163"/>
      <c r="E2" s="163"/>
      <c r="F2" s="163"/>
      <c r="G2" s="163"/>
      <c r="H2" s="163"/>
      <c r="I2" s="163"/>
      <c r="J2" s="163"/>
    </row>
    <row r="3" spans="1:10" s="55" customFormat="1">
      <c r="A3" s="54" t="s">
        <v>116</v>
      </c>
      <c r="B3" s="54" t="s">
        <v>5</v>
      </c>
      <c r="C3" s="54" t="s">
        <v>6</v>
      </c>
      <c r="D3" s="54" t="s">
        <v>7</v>
      </c>
      <c r="E3" s="54" t="s">
        <v>0</v>
      </c>
      <c r="F3" s="54" t="s">
        <v>1</v>
      </c>
      <c r="G3" s="54" t="s">
        <v>118</v>
      </c>
      <c r="H3" s="54" t="s">
        <v>119</v>
      </c>
      <c r="I3" s="54" t="s">
        <v>117</v>
      </c>
      <c r="J3" s="54" t="s">
        <v>120</v>
      </c>
    </row>
    <row r="4" spans="1:10">
      <c r="A4" s="49">
        <v>1</v>
      </c>
      <c r="B4" s="45" t="s">
        <v>78</v>
      </c>
      <c r="C4" s="22" t="s">
        <v>121</v>
      </c>
      <c r="D4" s="22" t="s">
        <v>111</v>
      </c>
      <c r="E4" s="22" t="s">
        <v>83</v>
      </c>
      <c r="F4" s="22">
        <v>1</v>
      </c>
      <c r="G4" s="47">
        <v>1951000</v>
      </c>
      <c r="H4" s="47">
        <f t="shared" ref="H4:H13" si="0">F4*G4</f>
        <v>1951000</v>
      </c>
      <c r="I4" s="24">
        <v>22861585</v>
      </c>
      <c r="J4" s="22">
        <v>23182401</v>
      </c>
    </row>
    <row r="5" spans="1:10">
      <c r="A5" s="49">
        <v>2</v>
      </c>
      <c r="B5" s="45" t="s">
        <v>115</v>
      </c>
      <c r="C5" s="22"/>
      <c r="D5" s="22" t="s">
        <v>111</v>
      </c>
      <c r="E5" s="22" t="s">
        <v>83</v>
      </c>
      <c r="F5" s="22">
        <v>1</v>
      </c>
      <c r="G5" s="47">
        <v>579000</v>
      </c>
      <c r="H5" s="47">
        <f t="shared" si="0"/>
        <v>579000</v>
      </c>
      <c r="I5" s="24">
        <v>23031177</v>
      </c>
      <c r="J5" s="22">
        <v>23241301</v>
      </c>
    </row>
    <row r="6" spans="1:10">
      <c r="A6" s="49">
        <v>3</v>
      </c>
      <c r="B6" s="45" t="s">
        <v>73</v>
      </c>
      <c r="C6" s="22"/>
      <c r="D6" s="22" t="s">
        <v>72</v>
      </c>
      <c r="E6" s="22" t="s">
        <v>9</v>
      </c>
      <c r="F6" s="22">
        <v>1</v>
      </c>
      <c r="G6" s="47">
        <v>32000</v>
      </c>
      <c r="H6" s="47">
        <f t="shared" si="0"/>
        <v>32000</v>
      </c>
      <c r="I6" s="42">
        <v>22271362</v>
      </c>
      <c r="J6" s="27">
        <v>22271362</v>
      </c>
    </row>
    <row r="7" spans="1:10">
      <c r="A7" s="49">
        <v>4</v>
      </c>
      <c r="B7" s="45" t="s">
        <v>60</v>
      </c>
      <c r="C7" s="22"/>
      <c r="D7" s="22" t="s">
        <v>82</v>
      </c>
      <c r="E7" s="22" t="s">
        <v>83</v>
      </c>
      <c r="F7" s="22">
        <v>1</v>
      </c>
      <c r="G7" s="47">
        <v>17000</v>
      </c>
      <c r="H7" s="47">
        <f t="shared" si="0"/>
        <v>17000</v>
      </c>
      <c r="I7" s="42">
        <v>23408184</v>
      </c>
      <c r="J7" s="27">
        <v>23183813</v>
      </c>
    </row>
    <row r="8" spans="1:10">
      <c r="A8" s="49">
        <v>5</v>
      </c>
      <c r="B8" s="45" t="s">
        <v>86</v>
      </c>
      <c r="C8" s="22"/>
      <c r="D8" s="22" t="s">
        <v>87</v>
      </c>
      <c r="E8" s="22" t="s">
        <v>39</v>
      </c>
      <c r="F8" s="22">
        <v>1</v>
      </c>
      <c r="G8" s="47">
        <v>588700</v>
      </c>
      <c r="H8" s="47">
        <f t="shared" si="0"/>
        <v>588700</v>
      </c>
      <c r="I8" s="42">
        <v>21567236</v>
      </c>
      <c r="J8" s="42">
        <v>21567236</v>
      </c>
    </row>
    <row r="9" spans="1:10" ht="24">
      <c r="A9" s="49">
        <v>6</v>
      </c>
      <c r="B9" s="45" t="s">
        <v>16</v>
      </c>
      <c r="C9" s="22"/>
      <c r="D9" s="26" t="s">
        <v>25</v>
      </c>
      <c r="E9" s="22" t="s">
        <v>3</v>
      </c>
      <c r="F9" s="22">
        <v>22</v>
      </c>
      <c r="G9" s="48">
        <v>6000</v>
      </c>
      <c r="H9" s="47">
        <f t="shared" si="0"/>
        <v>132000</v>
      </c>
      <c r="I9" s="29">
        <v>10061680</v>
      </c>
      <c r="J9" s="29">
        <v>10061680</v>
      </c>
    </row>
    <row r="10" spans="1:10" ht="24">
      <c r="A10" s="49">
        <v>7</v>
      </c>
      <c r="B10" s="45" t="s">
        <v>16</v>
      </c>
      <c r="C10" s="22"/>
      <c r="D10" s="26" t="s">
        <v>34</v>
      </c>
      <c r="E10" s="22" t="s">
        <v>10</v>
      </c>
      <c r="F10" s="22">
        <v>22</v>
      </c>
      <c r="G10" s="30">
        <v>7080</v>
      </c>
      <c r="H10" s="22">
        <f t="shared" si="0"/>
        <v>155760</v>
      </c>
      <c r="I10" s="29">
        <v>10061682</v>
      </c>
      <c r="J10" s="29">
        <v>10061682</v>
      </c>
    </row>
    <row r="11" spans="1:10" ht="24">
      <c r="A11" s="49">
        <v>8</v>
      </c>
      <c r="B11" s="45" t="s">
        <v>16</v>
      </c>
      <c r="C11" s="46"/>
      <c r="D11" s="26" t="s">
        <v>26</v>
      </c>
      <c r="E11" s="22" t="s">
        <v>10</v>
      </c>
      <c r="F11" s="22">
        <v>22</v>
      </c>
      <c r="G11" s="48">
        <v>8600</v>
      </c>
      <c r="H11" s="47">
        <f t="shared" si="0"/>
        <v>189200</v>
      </c>
      <c r="I11" s="29">
        <v>10061684</v>
      </c>
      <c r="J11" s="29">
        <v>10061684</v>
      </c>
    </row>
    <row r="12" spans="1:10" ht="24">
      <c r="A12" s="49">
        <v>9</v>
      </c>
      <c r="B12" s="45" t="s">
        <v>16</v>
      </c>
      <c r="C12" s="22"/>
      <c r="D12" s="26" t="s">
        <v>28</v>
      </c>
      <c r="E12" s="22" t="s">
        <v>10</v>
      </c>
      <c r="F12" s="22">
        <v>16</v>
      </c>
      <c r="G12" s="48">
        <v>11300</v>
      </c>
      <c r="H12" s="47">
        <f t="shared" si="0"/>
        <v>180800</v>
      </c>
      <c r="I12" s="29">
        <v>20918014</v>
      </c>
      <c r="J12" s="29">
        <v>20918014</v>
      </c>
    </row>
    <row r="13" spans="1:10" ht="17.25" thickBot="1">
      <c r="A13" s="119">
        <v>10</v>
      </c>
      <c r="B13" s="122" t="s">
        <v>37</v>
      </c>
      <c r="C13" s="120"/>
      <c r="D13" s="130" t="s">
        <v>23</v>
      </c>
      <c r="E13" s="120" t="s">
        <v>10</v>
      </c>
      <c r="F13" s="120">
        <v>22</v>
      </c>
      <c r="G13" s="123">
        <v>6400</v>
      </c>
      <c r="H13" s="124">
        <f t="shared" si="0"/>
        <v>140800</v>
      </c>
      <c r="I13" s="131">
        <v>22723642</v>
      </c>
      <c r="J13" s="131">
        <v>22723642</v>
      </c>
    </row>
    <row r="14" spans="1:10">
      <c r="A14" s="126">
        <v>11</v>
      </c>
      <c r="B14" s="157" t="s">
        <v>163</v>
      </c>
      <c r="C14" s="158"/>
      <c r="D14" s="159"/>
      <c r="E14" s="127"/>
      <c r="F14" s="127"/>
      <c r="G14" s="128"/>
      <c r="H14" s="128">
        <f>SUM(H4:H13)</f>
        <v>3966260</v>
      </c>
      <c r="I14" s="127"/>
      <c r="J14" s="127"/>
    </row>
    <row r="15" spans="1:10">
      <c r="C15" t="s">
        <v>112</v>
      </c>
    </row>
  </sheetData>
  <mergeCells count="2">
    <mergeCell ref="B14:D14"/>
    <mergeCell ref="A1:J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4</vt:i4>
      </vt:variant>
    </vt:vector>
  </HeadingPairs>
  <TitlesOfParts>
    <vt:vector size="16" baseType="lpstr">
      <vt:lpstr>총괄표</vt:lpstr>
      <vt:lpstr>1. 부평우체국</vt:lpstr>
      <vt:lpstr>2. 백령</vt:lpstr>
      <vt:lpstr>3. 남인천</vt:lpstr>
      <vt:lpstr>4. 부천(집)</vt:lpstr>
      <vt:lpstr>5. 성남야탑동</vt:lpstr>
      <vt:lpstr>6. 안산이동</vt:lpstr>
      <vt:lpstr>7. 의정부광적</vt:lpstr>
      <vt:lpstr>8. 구리</vt:lpstr>
      <vt:lpstr>9. 안성죽산</vt:lpstr>
      <vt:lpstr>10. 인천남동</vt:lpstr>
      <vt:lpstr>11. 수원권선동</vt:lpstr>
      <vt:lpstr>'3. 남인천'!Print_Area</vt:lpstr>
      <vt:lpstr>'4. 부천(집)'!Print_Area</vt:lpstr>
      <vt:lpstr>'5. 성남야탑동'!Print_Area</vt:lpstr>
      <vt:lpstr>'6. 안산이동'!Print_Area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User_OMNX</cp:lastModifiedBy>
  <cp:lastPrinted>2019-08-16T00:32:39Z</cp:lastPrinted>
  <dcterms:created xsi:type="dcterms:W3CDTF">2018-04-23T08:21:49Z</dcterms:created>
  <dcterms:modified xsi:type="dcterms:W3CDTF">2019-08-19T06:10:57Z</dcterms:modified>
</cp:coreProperties>
</file>