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9년 집합교육 수요조사 대상과정" sheetId="1" r:id="rId1"/>
  </sheets>
  <definedNames>
    <definedName name="_xlnm.Print_Area" localSheetId="0">'2019년 집합교육 수요조사 대상과정'!$A$1:$J$60</definedName>
    <definedName name="_xlnm.Print_Titles" localSheetId="0">'2019년 집합교육 수요조사 대상과정'!$4:$5</definedName>
  </definedNames>
  <calcPr calcId="125725"/>
</workbook>
</file>

<file path=xl/calcChain.xml><?xml version="1.0" encoding="utf-8"?>
<calcChain xmlns="http://schemas.openxmlformats.org/spreadsheetml/2006/main">
  <c r="I8" i="1"/>
  <c r="J8"/>
  <c r="C8"/>
  <c r="D8"/>
  <c r="E8"/>
  <c r="K11"/>
  <c r="K25"/>
  <c r="K59"/>
  <c r="C11"/>
  <c r="D11"/>
  <c r="G59"/>
  <c r="J59"/>
  <c r="C25"/>
  <c r="D25"/>
  <c r="C59"/>
  <c r="D59"/>
  <c r="E59"/>
  <c r="F59"/>
  <c r="H59"/>
  <c r="I59"/>
  <c r="E25"/>
  <c r="F25"/>
  <c r="G25"/>
  <c r="H25"/>
  <c r="I25"/>
  <c r="B25"/>
  <c r="I11"/>
  <c r="J25"/>
  <c r="B59"/>
  <c r="J11"/>
  <c r="H11"/>
  <c r="G11"/>
  <c r="F11"/>
  <c r="E11"/>
  <c r="B11"/>
  <c r="H8"/>
  <c r="G8"/>
  <c r="F8"/>
  <c r="B8"/>
  <c r="G60" l="1"/>
  <c r="C60"/>
  <c r="D60"/>
  <c r="H60"/>
  <c r="I60"/>
  <c r="J60"/>
  <c r="E60"/>
  <c r="F60"/>
  <c r="B60"/>
  <c r="K60" l="1"/>
</calcChain>
</file>

<file path=xl/comments1.xml><?xml version="1.0" encoding="utf-8"?>
<comments xmlns="http://schemas.openxmlformats.org/spreadsheetml/2006/main">
  <authors>
    <author>user</author>
  </authors>
  <commentList>
    <comment ref="J29" authorId="0">
      <text>
        <r>
          <rPr>
            <b/>
            <sz val="9"/>
            <color indexed="81"/>
            <rFont val="돋움"/>
            <family val="3"/>
            <charset val="129"/>
          </rPr>
          <t>과정명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</t>
        </r>
      </text>
    </comment>
    <comment ref="G32" authorId="0">
      <text>
        <r>
          <rPr>
            <b/>
            <sz val="9"/>
            <color indexed="81"/>
            <rFont val="돋움"/>
            <family val="3"/>
            <charset val="129"/>
          </rPr>
          <t>통폐합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대상과정</t>
        </r>
      </text>
    </comment>
    <comment ref="G34" authorId="0">
      <text>
        <r>
          <rPr>
            <b/>
            <sz val="9"/>
            <color indexed="81"/>
            <rFont val="돋움"/>
            <family val="3"/>
            <charset val="129"/>
          </rPr>
          <t>통페합대상과정</t>
        </r>
      </text>
    </comment>
  </commentList>
</comments>
</file>

<file path=xl/sharedStrings.xml><?xml version="1.0" encoding="utf-8"?>
<sst xmlns="http://schemas.openxmlformats.org/spreadsheetml/2006/main" count="123" uniqueCount="120">
  <si>
    <t>소  계</t>
    <phoneticPr fontId="5" type="noConversion"/>
  </si>
  <si>
    <t>소 계</t>
    <phoneticPr fontId="5" type="noConversion"/>
  </si>
  <si>
    <t>합 계</t>
    <phoneticPr fontId="5" type="noConversion"/>
  </si>
  <si>
    <t>국가재난관리 관리자</t>
    <phoneticPr fontId="3" type="noConversion"/>
  </si>
  <si>
    <t>국가재난관리 실무자</t>
    <phoneticPr fontId="3" type="noConversion"/>
  </si>
  <si>
    <t>인사처
(0과정)</t>
    <phoneticPr fontId="5" type="noConversion"/>
  </si>
  <si>
    <t xml:space="preserve">기본교육
</t>
    <phoneticPr fontId="5" type="noConversion"/>
  </si>
  <si>
    <t>전문교육</t>
    <phoneticPr fontId="3" type="noConversion"/>
  </si>
  <si>
    <t>승진후보자
(0과정)</t>
    <phoneticPr fontId="5" type="noConversion"/>
  </si>
  <si>
    <t>신규자
(0과정)</t>
    <phoneticPr fontId="5" type="noConversion"/>
  </si>
  <si>
    <t>리더십
(6과정)</t>
    <phoneticPr fontId="5" type="noConversion"/>
  </si>
  <si>
    <t>정보활용분야
(4과정)</t>
    <phoneticPr fontId="5" type="noConversion"/>
  </si>
  <si>
    <t xml:space="preserve">과기부
(2과정)
</t>
    <phoneticPr fontId="5" type="noConversion"/>
  </si>
  <si>
    <t>노무관리자 Ⅲ(심화)</t>
  </si>
  <si>
    <t>노무관리자 Ⅱ(기본)</t>
  </si>
  <si>
    <t>노무관리자Ⅰ(심화)</t>
  </si>
  <si>
    <t>사회공헌 담당 교육</t>
  </si>
  <si>
    <t>산업안전·보건관리자</t>
  </si>
  <si>
    <t>2030금융뱅크디자인(신설)</t>
  </si>
  <si>
    <t>성장마인드 셋(신설)</t>
  </si>
  <si>
    <t>Good Life 디자인(신설)</t>
  </si>
  <si>
    <t>50대생애설계Ⅰ(신설)</t>
  </si>
  <si>
    <t>50대생애설계Ⅱ(신설)</t>
  </si>
  <si>
    <t>퇴직예정자 은퇴설계(여가생활)(신설)</t>
  </si>
  <si>
    <t>퇴직예정자 은퇴설계(재취업)(신설)</t>
  </si>
  <si>
    <t>건강한 삶과 행복한 일터만들기(신설)</t>
  </si>
  <si>
    <t>사회봉사 스타트 업(신설)</t>
  </si>
  <si>
    <t>근로자 뇌심혈관 관리 실무(신설)</t>
  </si>
  <si>
    <t>우편마케팅물류전략</t>
  </si>
  <si>
    <t>마케팅과 국제물류</t>
  </si>
  <si>
    <t>우체국택배 마케팅</t>
  </si>
  <si>
    <t>국제창구영업</t>
  </si>
  <si>
    <t>국제기업마케팅</t>
  </si>
  <si>
    <t>물류담당자 업무능력향</t>
  </si>
  <si>
    <t>통상우편 창구마케팅</t>
  </si>
  <si>
    <t>전자상거래 업무처리 능력향상</t>
  </si>
  <si>
    <t>순로구분기 활용</t>
  </si>
  <si>
    <t>우편취급국장</t>
  </si>
  <si>
    <t>우표문화</t>
  </si>
  <si>
    <t>인성기반 우표문화 관리직연수(신설)</t>
  </si>
  <si>
    <t>초등 창의체험 우표문화 연수(신설)</t>
  </si>
  <si>
    <t>중등 자유학년제 우표문화 연수(신설)</t>
  </si>
  <si>
    <t>고객자산관리능력향상</t>
  </si>
  <si>
    <t>고객자산관리(통합)</t>
  </si>
  <si>
    <t>통합금융법률</t>
  </si>
  <si>
    <t>금융투자역량 강화</t>
  </si>
  <si>
    <t>우체국 펀드판매 실무</t>
  </si>
  <si>
    <t>우체국예금실무</t>
  </si>
  <si>
    <t>금융상담기법(3일)</t>
  </si>
  <si>
    <t>우체국보험실무</t>
  </si>
  <si>
    <t>금융팀장 FC조직관리 기본</t>
  </si>
  <si>
    <t>금융팀장 FC조직관리 향상(신설)</t>
  </si>
  <si>
    <t>보험팀장 기본</t>
  </si>
  <si>
    <t>보험팀장 향상</t>
  </si>
  <si>
    <t>보험금 지급심사</t>
  </si>
  <si>
    <t>스마트청약 기본</t>
  </si>
  <si>
    <t>스마트청약 향상</t>
  </si>
  <si>
    <t>금융사기, 법률분쟁 및 민원예방</t>
  </si>
  <si>
    <t>우편취급국장 보험모집 활성화</t>
  </si>
  <si>
    <t>우체국FC 입문</t>
  </si>
  <si>
    <t>신인FC 도전</t>
  </si>
  <si>
    <t>FC매니저 기본</t>
  </si>
  <si>
    <t>FC매니저 향상</t>
  </si>
  <si>
    <t>MDRT 도전</t>
  </si>
  <si>
    <t>우체국FC 최고</t>
  </si>
  <si>
    <t>단체마케팅(신설)</t>
  </si>
  <si>
    <t>2030FC 마케팅(신설)</t>
  </si>
  <si>
    <t>우체국FC 강사요원 입문</t>
  </si>
  <si>
    <t>핵심금융실무 우체국예금실무와 통합</t>
    <phoneticPr fontId="3" type="noConversion"/>
  </si>
  <si>
    <t>스마트 금융 및 우체국 체크카드 우체국예금실무와 통합</t>
    <phoneticPr fontId="3" type="noConversion"/>
  </si>
  <si>
    <t>신인FC 심화</t>
    <phoneticPr fontId="3" type="noConversion"/>
  </si>
  <si>
    <t>한컴오피스 2014 업무활용</t>
  </si>
  <si>
    <t>업무능력향상을 위한 PC관리</t>
  </si>
  <si>
    <t>마케팅지원을 위한 포토샵</t>
  </si>
  <si>
    <t>유트브 크리에이터 시작하기(신설)</t>
  </si>
  <si>
    <t>4차 산업혁명의 이해와 체험</t>
  </si>
  <si>
    <t>빅데이터 이해와 활용</t>
  </si>
  <si>
    <t>드론의 이해와 활용</t>
  </si>
  <si>
    <t>펀(FUN)한 솔루션</t>
  </si>
  <si>
    <t>4차 산업혁명 아이디어 쿡킹(신설)</t>
    <phoneticPr fontId="3" type="noConversion"/>
  </si>
  <si>
    <t>우체국FC 강사요원 전문가</t>
    <phoneticPr fontId="3" type="noConversion"/>
  </si>
  <si>
    <t>멋진보고서 작성</t>
    <phoneticPr fontId="3" type="noConversion"/>
  </si>
  <si>
    <t>대안해결 솔루션</t>
    <phoneticPr fontId="3" type="noConversion"/>
  </si>
  <si>
    <t>인사실무자</t>
    <phoneticPr fontId="3" type="noConversion"/>
  </si>
  <si>
    <t>감사 지도업무</t>
    <phoneticPr fontId="3" type="noConversion"/>
  </si>
  <si>
    <t>회계통합일반</t>
    <phoneticPr fontId="3" type="noConversion"/>
  </si>
  <si>
    <t>국유재산</t>
    <phoneticPr fontId="3" type="noConversion"/>
  </si>
  <si>
    <t>CS사내강사</t>
    <phoneticPr fontId="3" type="noConversion"/>
  </si>
  <si>
    <t>CS추진리더</t>
    <phoneticPr fontId="3" type="noConversion"/>
  </si>
  <si>
    <t>CSM(고객만족경영)코칭 리더십</t>
    <phoneticPr fontId="3" type="noConversion"/>
  </si>
  <si>
    <t>감성치유와 따뜻한 소통만들기</t>
    <phoneticPr fontId="3" type="noConversion"/>
  </si>
  <si>
    <t>노무담당자</t>
    <phoneticPr fontId="3" type="noConversion"/>
  </si>
  <si>
    <t>민원 대응능력 향상</t>
    <phoneticPr fontId="3" type="noConversion"/>
  </si>
  <si>
    <t>성희롱·성폭력 고충 상담원</t>
    <phoneticPr fontId="3" type="noConversion"/>
  </si>
  <si>
    <t>산업안전·보건 실무자</t>
    <phoneticPr fontId="3" type="noConversion"/>
  </si>
  <si>
    <t>근골격계 관리와 유해요인 조사 실무</t>
    <phoneticPr fontId="3" type="noConversion"/>
  </si>
  <si>
    <t>우체국 위험성평가 실무</t>
    <phoneticPr fontId="3" type="noConversion"/>
  </si>
  <si>
    <t>핵심 리더십(5급)</t>
  </si>
  <si>
    <t>중급 리더십(6급)</t>
  </si>
  <si>
    <t>초급 리더십(7급)</t>
  </si>
  <si>
    <t>셀프 리더십(8급)</t>
  </si>
  <si>
    <t>갈등관리를 위한 스킬</t>
  </si>
  <si>
    <t>별정우체국장리더십 역량강화</t>
  </si>
  <si>
    <t>여성집배원</t>
    <phoneticPr fontId="3" type="noConversion"/>
  </si>
  <si>
    <t>집배컨설턴트</t>
    <phoneticPr fontId="3" type="noConversion"/>
  </si>
  <si>
    <t>기획의 정석</t>
    <phoneticPr fontId="3" type="noConversion"/>
  </si>
  <si>
    <t>사업지원분야
(33과정)</t>
    <phoneticPr fontId="5" type="noConversion"/>
  </si>
  <si>
    <t>보험청약심사</t>
    <phoneticPr fontId="3" type="noConversion"/>
  </si>
  <si>
    <t>(2018.12.9. 기준)</t>
    <phoneticPr fontId="5" type="noConversion"/>
  </si>
  <si>
    <t>힐링스테이</t>
    <phoneticPr fontId="3" type="noConversion"/>
  </si>
  <si>
    <t>우편직무분야
(17과정)</t>
    <phoneticPr fontId="5" type="noConversion"/>
  </si>
  <si>
    <t xml:space="preserve">2019년도 집합교육 수요조사 대상 과정
                                                                                                                                                </t>
    <phoneticPr fontId="4" type="noConversion"/>
  </si>
  <si>
    <t>정부시책분야
(2과정)</t>
    <phoneticPr fontId="5" type="noConversion"/>
  </si>
  <si>
    <t>4차산업 분야
(5과정)</t>
    <phoneticPr fontId="5" type="noConversion"/>
  </si>
  <si>
    <t>우체국예금CRM 및 제휴마케팅</t>
    <phoneticPr fontId="3" type="noConversion"/>
  </si>
  <si>
    <t>보험CRM 마케팅(신설)</t>
    <phoneticPr fontId="3" type="noConversion"/>
  </si>
  <si>
    <t xml:space="preserve">우 본
(20과정)
</t>
    <phoneticPr fontId="5" type="noConversion"/>
  </si>
  <si>
    <t xml:space="preserve">교육원
(78과정)
</t>
    <phoneticPr fontId="5" type="noConversion"/>
  </si>
  <si>
    <t>금융직무분야
(33과정)</t>
    <phoneticPr fontId="5" type="noConversion"/>
  </si>
  <si>
    <t>구 분
(100과정)</t>
    <phoneticPr fontId="5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</si>
</sst>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01"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10" fillId="0" borderId="0" xfId="0" applyFont="1">
      <alignment vertical="center"/>
    </xf>
    <xf numFmtId="0" fontId="8" fillId="3" borderId="3" xfId="0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shrinkToFit="1"/>
    </xf>
    <xf numFmtId="0" fontId="7" fillId="4" borderId="9" xfId="0" applyFont="1" applyFill="1" applyBorder="1" applyAlignment="1">
      <alignment horizontal="center" vertical="center" shrinkToFit="1"/>
    </xf>
    <xf numFmtId="0" fontId="11" fillId="3" borderId="0" xfId="0" applyFont="1" applyFill="1">
      <alignment vertical="center"/>
    </xf>
    <xf numFmtId="0" fontId="8" fillId="3" borderId="11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2" fillId="3" borderId="6" xfId="0" applyFont="1" applyFill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shrinkToFit="1"/>
    </xf>
    <xf numFmtId="0" fontId="7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/>
    </xf>
    <xf numFmtId="0" fontId="11" fillId="3" borderId="13" xfId="0" applyFont="1" applyFill="1" applyBorder="1">
      <alignment vertical="center"/>
    </xf>
    <xf numFmtId="0" fontId="10" fillId="3" borderId="5" xfId="0" applyFont="1" applyFill="1" applyBorder="1" applyAlignment="1">
      <alignment horizontal="center" vertical="center" shrinkToFit="1"/>
    </xf>
    <xf numFmtId="0" fontId="9" fillId="3" borderId="6" xfId="0" applyFont="1" applyFill="1" applyBorder="1" applyAlignment="1">
      <alignment horizontal="center" vertical="center" shrinkToFit="1"/>
    </xf>
    <xf numFmtId="0" fontId="9" fillId="3" borderId="6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shrinkToFit="1"/>
    </xf>
    <xf numFmtId="0" fontId="11" fillId="5" borderId="8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5" fillId="3" borderId="6" xfId="0" applyNumberFormat="1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1" xfId="1" applyNumberFormat="1" applyFont="1" applyFill="1" applyBorder="1" applyAlignment="1">
      <alignment horizontal="center" vertical="center" shrinkToFit="1"/>
    </xf>
    <xf numFmtId="0" fontId="10" fillId="3" borderId="12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 shrinkToFit="1"/>
    </xf>
    <xf numFmtId="0" fontId="14" fillId="3" borderId="5" xfId="0" applyFont="1" applyFill="1" applyBorder="1" applyAlignment="1">
      <alignment horizontal="center" vertical="center" shrinkToFit="1"/>
    </xf>
    <xf numFmtId="0" fontId="16" fillId="3" borderId="11" xfId="0" applyFont="1" applyFill="1" applyBorder="1" applyAlignment="1">
      <alignment horizontal="center" vertical="center" shrinkToFit="1"/>
    </xf>
    <xf numFmtId="0" fontId="16" fillId="3" borderId="12" xfId="0" applyFont="1" applyFill="1" applyBorder="1" applyAlignment="1">
      <alignment horizontal="center" vertical="center" shrinkToFit="1"/>
    </xf>
    <xf numFmtId="0" fontId="18" fillId="3" borderId="6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 shrinkToFit="1"/>
    </xf>
    <xf numFmtId="0" fontId="20" fillId="3" borderId="6" xfId="0" applyFont="1" applyFill="1" applyBorder="1" applyAlignment="1">
      <alignment horizontal="center" vertical="center" shrinkToFit="1"/>
    </xf>
    <xf numFmtId="0" fontId="20" fillId="3" borderId="12" xfId="0" applyFont="1" applyFill="1" applyBorder="1" applyAlignment="1">
      <alignment horizontal="center" vertical="center" shrinkToFit="1"/>
    </xf>
    <xf numFmtId="0" fontId="16" fillId="3" borderId="6" xfId="0" applyFont="1" applyFill="1" applyBorder="1" applyAlignment="1">
      <alignment horizontal="center" vertical="center" wrapText="1" shrinkToFit="1"/>
    </xf>
    <xf numFmtId="0" fontId="19" fillId="3" borderId="6" xfId="0" applyFont="1" applyFill="1" applyBorder="1" applyAlignment="1">
      <alignment horizontal="center" vertical="center" wrapText="1" shrinkToFit="1"/>
    </xf>
    <xf numFmtId="0" fontId="19" fillId="3" borderId="6" xfId="0" applyFont="1" applyFill="1" applyBorder="1" applyAlignment="1">
      <alignment horizontal="center" vertical="center" shrinkToFit="1"/>
    </xf>
    <xf numFmtId="0" fontId="21" fillId="3" borderId="6" xfId="0" applyNumberFormat="1" applyFont="1" applyFill="1" applyBorder="1" applyAlignment="1">
      <alignment horizontal="center" vertical="center" shrinkToFit="1"/>
    </xf>
    <xf numFmtId="0" fontId="18" fillId="3" borderId="11" xfId="0" applyFont="1" applyFill="1" applyBorder="1" applyAlignment="1">
      <alignment horizontal="center" vertical="center" shrinkToFit="1"/>
    </xf>
    <xf numFmtId="0" fontId="18" fillId="3" borderId="12" xfId="0" applyFont="1" applyFill="1" applyBorder="1" applyAlignment="1">
      <alignment horizontal="center" vertical="center" shrinkToFit="1"/>
    </xf>
    <xf numFmtId="0" fontId="19" fillId="3" borderId="12" xfId="0" applyFont="1" applyFill="1" applyBorder="1" applyAlignment="1">
      <alignment horizontal="center" vertical="center" shrinkToFit="1"/>
    </xf>
    <xf numFmtId="0" fontId="0" fillId="3" borderId="6" xfId="0" applyFont="1" applyFill="1" applyBorder="1" applyAlignment="1">
      <alignment horizontal="center" vertical="center"/>
    </xf>
    <xf numFmtId="0" fontId="17" fillId="3" borderId="16" xfId="2" applyFont="1" applyFill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0" fillId="0" borderId="6" xfId="0" applyFont="1" applyBorder="1">
      <alignment vertical="center"/>
    </xf>
    <xf numFmtId="0" fontId="10" fillId="0" borderId="6" xfId="0" applyFont="1" applyBorder="1">
      <alignment vertical="center"/>
    </xf>
    <xf numFmtId="0" fontId="17" fillId="3" borderId="16" xfId="2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vertical="center" shrinkToFit="1"/>
    </xf>
    <xf numFmtId="0" fontId="7" fillId="0" borderId="4" xfId="0" applyFont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 shrinkToFi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3" fillId="4" borderId="21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 shrinkToFit="1"/>
    </xf>
    <xf numFmtId="0" fontId="7" fillId="0" borderId="22" xfId="0" applyFont="1" applyBorder="1" applyAlignment="1">
      <alignment horizontal="center" vertical="center" wrapText="1"/>
    </xf>
    <xf numFmtId="0" fontId="16" fillId="3" borderId="20" xfId="0" applyNumberFormat="1" applyFont="1" applyFill="1" applyBorder="1" applyAlignment="1" applyProtection="1">
      <alignment horizontal="center" vertical="center" shrinkToFit="1"/>
    </xf>
    <xf numFmtId="0" fontId="7" fillId="0" borderId="21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/>
    </xf>
    <xf numFmtId="0" fontId="9" fillId="3" borderId="20" xfId="0" applyNumberFormat="1" applyFont="1" applyFill="1" applyBorder="1" applyAlignment="1" applyProtection="1">
      <alignment horizontal="center" vertical="center" shrinkToFit="1"/>
    </xf>
    <xf numFmtId="0" fontId="10" fillId="0" borderId="23" xfId="0" applyFont="1" applyBorder="1">
      <alignment vertical="center"/>
    </xf>
    <xf numFmtId="0" fontId="10" fillId="0" borderId="0" xfId="0" applyFont="1" applyBorder="1">
      <alignment vertical="center"/>
    </xf>
    <xf numFmtId="0" fontId="6" fillId="0" borderId="0" xfId="0" applyFont="1" applyBorder="1" applyAlignment="1">
      <alignment vertical="center" shrinkToFit="1"/>
    </xf>
    <xf numFmtId="0" fontId="9" fillId="3" borderId="20" xfId="0" applyNumberFormat="1" applyFont="1" applyFill="1" applyBorder="1" applyAlignment="1" applyProtection="1">
      <alignment horizontal="center" vertical="center" wrapText="1"/>
    </xf>
    <xf numFmtId="0" fontId="9" fillId="3" borderId="20" xfId="0" applyFont="1" applyFill="1" applyBorder="1" applyAlignment="1">
      <alignment horizontal="center" vertical="center" shrinkToFit="1"/>
    </xf>
    <xf numFmtId="0" fontId="9" fillId="3" borderId="20" xfId="0" applyFont="1" applyFill="1" applyBorder="1" applyAlignment="1">
      <alignment horizontal="center" vertical="center"/>
    </xf>
    <xf numFmtId="0" fontId="9" fillId="3" borderId="20" xfId="0" applyNumberFormat="1" applyFont="1" applyFill="1" applyBorder="1" applyAlignment="1">
      <alignment horizontal="center" vertical="center" shrinkToFit="1"/>
    </xf>
    <xf numFmtId="0" fontId="11" fillId="4" borderId="21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 shrinkToFit="1"/>
    </xf>
    <xf numFmtId="0" fontId="11" fillId="5" borderId="24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9" fillId="3" borderId="6" xfId="1" applyNumberFormat="1" applyFont="1" applyFill="1" applyBorder="1" applyAlignment="1">
      <alignment horizontal="center" vertical="center" shrinkToFit="1"/>
    </xf>
    <xf numFmtId="0" fontId="16" fillId="3" borderId="6" xfId="0" applyFont="1" applyFill="1" applyBorder="1" applyAlignment="1">
      <alignment horizontal="center" vertical="center" shrinkToFit="1"/>
    </xf>
    <xf numFmtId="0" fontId="17" fillId="3" borderId="6" xfId="2" applyFont="1" applyFill="1" applyBorder="1" applyAlignment="1">
      <alignment horizontal="center" vertical="center" wrapText="1"/>
    </xf>
    <xf numFmtId="0" fontId="0" fillId="0" borderId="5" xfId="0" applyFont="1" applyBorder="1">
      <alignment vertical="center"/>
    </xf>
    <xf numFmtId="0" fontId="8" fillId="0" borderId="1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</cellXfs>
  <cellStyles count="3">
    <cellStyle name="표준" xfId="0" builtinId="0"/>
    <cellStyle name="표준_2007년교육훈련일정표_1" xfId="1"/>
    <cellStyle name="표준_2018년 과정(94과정)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0"/>
  <sheetViews>
    <sheetView tabSelected="1" zoomScaleSheetLayoutView="48" workbookViewId="0">
      <pane ySplit="5" topLeftCell="A6" activePane="bottomLeft" state="frozen"/>
      <selection pane="bottomLeft" activeCell="D14" sqref="D14"/>
    </sheetView>
  </sheetViews>
  <sheetFormatPr defaultRowHeight="16.5"/>
  <cols>
    <col min="1" max="1" width="15.875" customWidth="1"/>
    <col min="2" max="2" width="8.625" customWidth="1"/>
    <col min="3" max="3" width="12.75" customWidth="1"/>
    <col min="4" max="4" width="22.125" customWidth="1"/>
    <col min="5" max="5" width="28.875" customWidth="1"/>
    <col min="6" max="6" width="30.25" customWidth="1"/>
    <col min="7" max="7" width="34.25" customWidth="1"/>
    <col min="8" max="8" width="40.125" customWidth="1"/>
    <col min="9" max="9" width="31.25" customWidth="1"/>
    <col min="10" max="10" width="27.875" customWidth="1"/>
  </cols>
  <sheetData>
    <row r="1" spans="1:11" ht="20.25">
      <c r="A1" s="14"/>
    </row>
    <row r="2" spans="1:11" ht="29.25" customHeight="1">
      <c r="A2" s="63" t="s">
        <v>111</v>
      </c>
      <c r="B2" s="63"/>
      <c r="C2" s="63"/>
      <c r="D2" s="63"/>
      <c r="E2" s="63"/>
      <c r="F2" s="63"/>
      <c r="G2" s="63"/>
      <c r="H2" s="63"/>
      <c r="I2" s="63"/>
      <c r="J2" s="63"/>
    </row>
    <row r="3" spans="1:11" ht="18" customHeight="1" thickBot="1">
      <c r="A3" s="1" t="s">
        <v>108</v>
      </c>
      <c r="B3" s="37"/>
      <c r="C3" s="37"/>
      <c r="D3" s="37"/>
      <c r="E3" s="1"/>
      <c r="F3" s="1"/>
      <c r="G3" s="1"/>
      <c r="H3" s="1"/>
      <c r="I3" s="1"/>
      <c r="J3" s="2"/>
    </row>
    <row r="4" spans="1:11" ht="24" customHeight="1" thickBot="1">
      <c r="A4" s="97" t="s">
        <v>119</v>
      </c>
      <c r="B4" s="98" t="s">
        <v>6</v>
      </c>
      <c r="C4" s="98"/>
      <c r="D4" s="99" t="s">
        <v>7</v>
      </c>
      <c r="E4" s="99"/>
      <c r="F4" s="99"/>
      <c r="G4" s="99"/>
      <c r="H4" s="99"/>
      <c r="I4" s="99"/>
      <c r="J4" s="99"/>
    </row>
    <row r="5" spans="1:11" ht="35.25" thickBot="1">
      <c r="A5" s="97"/>
      <c r="B5" s="100" t="s">
        <v>9</v>
      </c>
      <c r="C5" s="100" t="s">
        <v>8</v>
      </c>
      <c r="D5" s="100" t="s">
        <v>10</v>
      </c>
      <c r="E5" s="100" t="s">
        <v>106</v>
      </c>
      <c r="F5" s="100" t="s">
        <v>110</v>
      </c>
      <c r="G5" s="100" t="s">
        <v>118</v>
      </c>
      <c r="H5" s="100" t="s">
        <v>11</v>
      </c>
      <c r="I5" s="100" t="s">
        <v>112</v>
      </c>
      <c r="J5" s="100" t="s">
        <v>113</v>
      </c>
    </row>
    <row r="6" spans="1:11" s="3" customFormat="1" ht="17.25">
      <c r="A6" s="76" t="s">
        <v>5</v>
      </c>
      <c r="B6" s="12"/>
      <c r="C6" s="12"/>
      <c r="D6" s="12"/>
      <c r="E6" s="38"/>
      <c r="F6" s="38"/>
      <c r="G6" s="38"/>
      <c r="H6" s="38"/>
      <c r="I6" s="38"/>
      <c r="J6" s="96"/>
    </row>
    <row r="7" spans="1:11" s="3" customFormat="1" ht="18" thickBot="1">
      <c r="A7" s="62"/>
      <c r="B7" s="4"/>
      <c r="C7" s="4"/>
      <c r="D7" s="4"/>
      <c r="E7" s="5"/>
      <c r="F7" s="5"/>
      <c r="G7" s="5"/>
      <c r="H7" s="5"/>
      <c r="I7" s="5"/>
      <c r="J7" s="67"/>
    </row>
    <row r="8" spans="1:11" s="9" customFormat="1" ht="21" thickBot="1">
      <c r="A8" s="6" t="s">
        <v>0</v>
      </c>
      <c r="B8" s="7">
        <f>COUNTA(B6:B7)</f>
        <v>0</v>
      </c>
      <c r="C8" s="7">
        <f t="shared" ref="C8:E8" si="0">COUNTA(C6:C7)</f>
        <v>0</v>
      </c>
      <c r="D8" s="7">
        <f t="shared" si="0"/>
        <v>0</v>
      </c>
      <c r="E8" s="7">
        <f t="shared" si="0"/>
        <v>0</v>
      </c>
      <c r="F8" s="7">
        <f t="shared" ref="F8:J8" si="1">COUNTA(F6:F7)</f>
        <v>0</v>
      </c>
      <c r="G8" s="7">
        <f>COUNTA(G6:G7)</f>
        <v>0</v>
      </c>
      <c r="H8" s="7">
        <f t="shared" si="1"/>
        <v>0</v>
      </c>
      <c r="I8" s="7">
        <f t="shared" si="1"/>
        <v>0</v>
      </c>
      <c r="J8" s="7">
        <f t="shared" si="1"/>
        <v>0</v>
      </c>
    </row>
    <row r="9" spans="1:11" s="3" customFormat="1" ht="24.75" customHeight="1">
      <c r="A9" s="64" t="s">
        <v>12</v>
      </c>
      <c r="B9" s="10"/>
      <c r="C9" s="10"/>
      <c r="D9" s="10"/>
      <c r="E9" s="11"/>
      <c r="F9" s="11"/>
      <c r="G9" s="11"/>
      <c r="H9" s="11"/>
      <c r="I9" s="11" t="s">
        <v>3</v>
      </c>
      <c r="J9" s="68"/>
    </row>
    <row r="10" spans="1:11" s="3" customFormat="1" ht="24.75" customHeight="1" thickBot="1">
      <c r="A10" s="65"/>
      <c r="B10" s="12"/>
      <c r="C10" s="12"/>
      <c r="D10" s="12"/>
      <c r="E10" s="11"/>
      <c r="F10" s="11"/>
      <c r="G10" s="11"/>
      <c r="H10" s="11"/>
      <c r="I10" s="11" t="s">
        <v>4</v>
      </c>
      <c r="J10" s="68"/>
    </row>
    <row r="11" spans="1:11" s="14" customFormat="1" ht="24.75" customHeight="1" thickBot="1">
      <c r="A11" s="69" t="s">
        <v>1</v>
      </c>
      <c r="B11" s="7">
        <f t="shared" ref="B11:J11" si="2">COUNTA(B9:B10)</f>
        <v>0</v>
      </c>
      <c r="C11" s="7">
        <f t="shared" si="2"/>
        <v>0</v>
      </c>
      <c r="D11" s="7">
        <f t="shared" si="2"/>
        <v>0</v>
      </c>
      <c r="E11" s="7">
        <f t="shared" si="2"/>
        <v>0</v>
      </c>
      <c r="F11" s="7">
        <f t="shared" si="2"/>
        <v>0</v>
      </c>
      <c r="G11" s="7">
        <f t="shared" si="2"/>
        <v>0</v>
      </c>
      <c r="H11" s="7">
        <f t="shared" si="2"/>
        <v>0</v>
      </c>
      <c r="I11" s="7">
        <f t="shared" si="2"/>
        <v>2</v>
      </c>
      <c r="J11" s="8">
        <f t="shared" si="2"/>
        <v>0</v>
      </c>
      <c r="K11" s="14">
        <f>SUM(B11:J11)</f>
        <v>2</v>
      </c>
    </row>
    <row r="12" spans="1:11" s="3" customFormat="1" ht="24.75" customHeight="1">
      <c r="A12" s="62" t="s">
        <v>116</v>
      </c>
      <c r="B12" s="34"/>
      <c r="C12" s="34"/>
      <c r="D12" s="42"/>
      <c r="E12" s="57"/>
      <c r="F12" s="52" t="s">
        <v>103</v>
      </c>
      <c r="G12" s="45" t="s">
        <v>114</v>
      </c>
      <c r="H12" s="16"/>
      <c r="I12" s="16"/>
      <c r="J12" s="70"/>
    </row>
    <row r="13" spans="1:11" s="3" customFormat="1" ht="24.75" customHeight="1">
      <c r="A13" s="65"/>
      <c r="B13" s="34"/>
      <c r="C13" s="34"/>
      <c r="D13" s="42"/>
      <c r="E13" s="95"/>
      <c r="F13" s="53" t="s">
        <v>104</v>
      </c>
      <c r="G13" s="50" t="s">
        <v>115</v>
      </c>
      <c r="H13" s="16"/>
      <c r="I13" s="16"/>
      <c r="J13" s="70"/>
    </row>
    <row r="14" spans="1:11" s="3" customFormat="1" ht="25.5" customHeight="1">
      <c r="A14" s="65"/>
      <c r="B14" s="35"/>
      <c r="C14" s="92"/>
      <c r="D14" s="93"/>
      <c r="E14" s="58"/>
      <c r="F14" s="45" t="s">
        <v>31</v>
      </c>
      <c r="G14" s="48" t="s">
        <v>59</v>
      </c>
      <c r="H14" s="32"/>
      <c r="I14" s="32"/>
      <c r="J14" s="70"/>
    </row>
    <row r="15" spans="1:11" s="3" customFormat="1" ht="17.25">
      <c r="A15" s="65"/>
      <c r="B15" s="20"/>
      <c r="C15" s="26"/>
      <c r="D15" s="94"/>
      <c r="E15" s="58"/>
      <c r="F15" s="45" t="s">
        <v>32</v>
      </c>
      <c r="G15" s="48" t="s">
        <v>60</v>
      </c>
      <c r="H15" s="18"/>
      <c r="I15" s="71"/>
      <c r="J15" s="72"/>
    </row>
    <row r="16" spans="1:11" s="3" customFormat="1" ht="17.25">
      <c r="A16" s="65"/>
      <c r="B16" s="18"/>
      <c r="C16" s="18"/>
      <c r="D16" s="94"/>
      <c r="E16" s="58"/>
      <c r="F16" s="45" t="s">
        <v>34</v>
      </c>
      <c r="G16" s="48" t="s">
        <v>70</v>
      </c>
      <c r="H16" s="18"/>
      <c r="I16" s="18"/>
      <c r="J16" s="72"/>
    </row>
    <row r="17" spans="1:11" s="3" customFormat="1" ht="17.25">
      <c r="A17" s="65"/>
      <c r="B17" s="18"/>
      <c r="C17" s="18"/>
      <c r="D17" s="93"/>
      <c r="E17" s="58"/>
      <c r="F17" s="45" t="s">
        <v>35</v>
      </c>
      <c r="G17" s="48" t="s">
        <v>61</v>
      </c>
      <c r="H17" s="18"/>
      <c r="I17" s="18"/>
      <c r="J17" s="72"/>
    </row>
    <row r="18" spans="1:11" s="3" customFormat="1" ht="17.25">
      <c r="A18" s="65"/>
      <c r="B18" s="21"/>
      <c r="C18" s="21"/>
      <c r="D18" s="93"/>
      <c r="E18" s="58"/>
      <c r="F18" s="45" t="s">
        <v>37</v>
      </c>
      <c r="G18" s="48" t="s">
        <v>62</v>
      </c>
      <c r="H18" s="21"/>
      <c r="I18" s="21"/>
      <c r="J18" s="73"/>
    </row>
    <row r="19" spans="1:11" s="3" customFormat="1" ht="17.25">
      <c r="A19" s="65"/>
      <c r="B19" s="21"/>
      <c r="C19" s="21"/>
      <c r="D19" s="55"/>
      <c r="E19" s="58"/>
      <c r="F19" s="45"/>
      <c r="G19" s="48" t="s">
        <v>63</v>
      </c>
      <c r="H19" s="21"/>
      <c r="I19" s="21"/>
      <c r="J19" s="73"/>
    </row>
    <row r="20" spans="1:11" s="3" customFormat="1" ht="17.25">
      <c r="A20" s="65"/>
      <c r="B20" s="21"/>
      <c r="C20" s="21"/>
      <c r="D20" s="55"/>
      <c r="E20" s="54"/>
      <c r="F20" s="55"/>
      <c r="G20" s="48" t="s">
        <v>64</v>
      </c>
      <c r="H20" s="21"/>
      <c r="I20" s="21"/>
      <c r="J20" s="73"/>
    </row>
    <row r="21" spans="1:11" s="3" customFormat="1" ht="17.25">
      <c r="A21" s="65"/>
      <c r="B21" s="21"/>
      <c r="C21" s="36"/>
      <c r="D21" s="36"/>
      <c r="E21" s="20"/>
      <c r="F21" s="21"/>
      <c r="G21" s="49" t="s">
        <v>65</v>
      </c>
      <c r="H21" s="21"/>
      <c r="I21" s="21"/>
      <c r="J21" s="73"/>
    </row>
    <row r="22" spans="1:11" s="3" customFormat="1" ht="17.25">
      <c r="A22" s="65"/>
      <c r="B22" s="21"/>
      <c r="C22" s="36"/>
      <c r="D22" s="36"/>
      <c r="E22" s="20"/>
      <c r="F22" s="21"/>
      <c r="G22" s="50" t="s">
        <v>66</v>
      </c>
      <c r="H22" s="21"/>
      <c r="I22" s="21"/>
      <c r="J22" s="73"/>
    </row>
    <row r="23" spans="1:11" s="3" customFormat="1" ht="17.25">
      <c r="A23" s="65"/>
      <c r="B23" s="21"/>
      <c r="C23" s="36"/>
      <c r="D23" s="36"/>
      <c r="E23" s="20"/>
      <c r="F23" s="21"/>
      <c r="G23" s="48" t="s">
        <v>67</v>
      </c>
      <c r="H23" s="21"/>
      <c r="I23" s="21"/>
      <c r="J23" s="73"/>
    </row>
    <row r="24" spans="1:11" s="3" customFormat="1" ht="18" thickBot="1">
      <c r="A24" s="65"/>
      <c r="B24" s="21"/>
      <c r="C24" s="21"/>
      <c r="D24" s="21"/>
      <c r="E24" s="19"/>
      <c r="F24" s="21"/>
      <c r="G24" s="48" t="s">
        <v>80</v>
      </c>
      <c r="H24" s="21"/>
      <c r="I24" s="21"/>
      <c r="J24" s="73"/>
    </row>
    <row r="25" spans="1:11" s="24" customFormat="1" ht="22.5" customHeight="1" thickBot="1">
      <c r="A25" s="74" t="s">
        <v>1</v>
      </c>
      <c r="B25" s="28">
        <f>COUNTA(B12:B24)</f>
        <v>0</v>
      </c>
      <c r="C25" s="28">
        <f>COUNTA(C12:C24)</f>
        <v>0</v>
      </c>
      <c r="D25" s="28">
        <f>COUNTA(D12:D24)</f>
        <v>0</v>
      </c>
      <c r="E25" s="28">
        <f>COUNTA(E12:E24)</f>
        <v>0</v>
      </c>
      <c r="F25" s="28">
        <f>COUNTA(F12:F24)</f>
        <v>7</v>
      </c>
      <c r="G25" s="28">
        <f>COUNTA(G12:G24)</f>
        <v>13</v>
      </c>
      <c r="H25" s="28">
        <f>COUNTA(H12:H24)</f>
        <v>0</v>
      </c>
      <c r="I25" s="39">
        <f>COUNTA(I12:I24)</f>
        <v>0</v>
      </c>
      <c r="J25" s="75">
        <f>COUNTA(J12:J24)</f>
        <v>0</v>
      </c>
      <c r="K25" s="24">
        <f>SUM(B25:J25)</f>
        <v>20</v>
      </c>
    </row>
    <row r="26" spans="1:11" s="3" customFormat="1" ht="29.25" customHeight="1">
      <c r="A26" s="76" t="s">
        <v>117</v>
      </c>
      <c r="B26" s="25"/>
      <c r="C26" s="25"/>
      <c r="D26" s="42" t="s">
        <v>97</v>
      </c>
      <c r="E26" s="41" t="s">
        <v>81</v>
      </c>
      <c r="F26" s="45" t="s">
        <v>28</v>
      </c>
      <c r="G26" s="45" t="s">
        <v>42</v>
      </c>
      <c r="H26" s="43" t="s">
        <v>71</v>
      </c>
      <c r="I26" s="12"/>
      <c r="J26" s="77" t="s">
        <v>75</v>
      </c>
    </row>
    <row r="27" spans="1:11" s="3" customFormat="1" ht="21" customHeight="1">
      <c r="A27" s="78"/>
      <c r="B27" s="22"/>
      <c r="C27" s="25"/>
      <c r="D27" s="42" t="s">
        <v>98</v>
      </c>
      <c r="E27" s="42" t="s">
        <v>105</v>
      </c>
      <c r="F27" s="45" t="s">
        <v>29</v>
      </c>
      <c r="G27" s="45" t="s">
        <v>43</v>
      </c>
      <c r="H27" s="43" t="s">
        <v>72</v>
      </c>
      <c r="I27" s="17"/>
      <c r="J27" s="77" t="s">
        <v>76</v>
      </c>
    </row>
    <row r="28" spans="1:11" s="3" customFormat="1" ht="21" customHeight="1">
      <c r="A28" s="78"/>
      <c r="B28" s="22"/>
      <c r="C28" s="25"/>
      <c r="D28" s="56" t="s">
        <v>99</v>
      </c>
      <c r="E28" s="42" t="s">
        <v>82</v>
      </c>
      <c r="F28" s="45" t="s">
        <v>30</v>
      </c>
      <c r="G28" s="45" t="s">
        <v>44</v>
      </c>
      <c r="H28" s="43" t="s">
        <v>73</v>
      </c>
      <c r="I28" s="17"/>
      <c r="J28" s="77" t="s">
        <v>77</v>
      </c>
    </row>
    <row r="29" spans="1:11" s="3" customFormat="1" ht="21" customHeight="1">
      <c r="A29" s="78"/>
      <c r="B29" s="22"/>
      <c r="C29" s="25"/>
      <c r="D29" s="56" t="s">
        <v>100</v>
      </c>
      <c r="E29" s="42" t="s">
        <v>83</v>
      </c>
      <c r="F29" s="45" t="s">
        <v>33</v>
      </c>
      <c r="G29" s="45" t="s">
        <v>45</v>
      </c>
      <c r="H29" s="44" t="s">
        <v>74</v>
      </c>
      <c r="I29" s="17"/>
      <c r="J29" s="79" t="s">
        <v>78</v>
      </c>
    </row>
    <row r="30" spans="1:11" s="3" customFormat="1" ht="21" customHeight="1">
      <c r="A30" s="78"/>
      <c r="B30" s="22"/>
      <c r="C30" s="25"/>
      <c r="D30" s="42" t="s">
        <v>101</v>
      </c>
      <c r="E30" s="42" t="s">
        <v>84</v>
      </c>
      <c r="F30" s="45" t="s">
        <v>36</v>
      </c>
      <c r="G30" s="45" t="s">
        <v>46</v>
      </c>
      <c r="H30" s="30"/>
      <c r="I30" s="17"/>
      <c r="J30" s="80" t="s">
        <v>79</v>
      </c>
    </row>
    <row r="31" spans="1:11" s="3" customFormat="1" ht="21" customHeight="1">
      <c r="A31" s="78"/>
      <c r="B31" s="22"/>
      <c r="C31" s="25"/>
      <c r="D31" s="42" t="s">
        <v>102</v>
      </c>
      <c r="E31" s="42" t="s">
        <v>85</v>
      </c>
      <c r="F31" s="45" t="s">
        <v>37</v>
      </c>
      <c r="G31" s="45" t="s">
        <v>47</v>
      </c>
      <c r="H31" s="30"/>
      <c r="I31" s="17"/>
      <c r="J31" s="81"/>
    </row>
    <row r="32" spans="1:11" s="3" customFormat="1" ht="21" customHeight="1">
      <c r="A32" s="78"/>
      <c r="B32" s="22"/>
      <c r="C32" s="25"/>
      <c r="D32" s="40"/>
      <c r="E32" s="42" t="s">
        <v>86</v>
      </c>
      <c r="F32" s="45" t="s">
        <v>38</v>
      </c>
      <c r="G32" s="46" t="s">
        <v>68</v>
      </c>
      <c r="H32" s="82"/>
      <c r="I32" s="17"/>
      <c r="J32" s="81"/>
    </row>
    <row r="33" spans="1:10" s="3" customFormat="1" ht="21" customHeight="1">
      <c r="A33" s="78"/>
      <c r="B33" s="22"/>
      <c r="C33" s="25"/>
      <c r="D33" s="40"/>
      <c r="E33" s="42" t="s">
        <v>87</v>
      </c>
      <c r="F33" s="83" t="s">
        <v>39</v>
      </c>
      <c r="G33" s="45" t="s">
        <v>48</v>
      </c>
      <c r="H33" s="82"/>
      <c r="I33" s="17"/>
      <c r="J33" s="80"/>
    </row>
    <row r="34" spans="1:10" s="3" customFormat="1" ht="21" customHeight="1">
      <c r="A34" s="78"/>
      <c r="B34" s="22"/>
      <c r="C34" s="25"/>
      <c r="D34" s="40"/>
      <c r="E34" s="42" t="s">
        <v>88</v>
      </c>
      <c r="F34" s="51" t="s">
        <v>40</v>
      </c>
      <c r="G34" s="47" t="s">
        <v>69</v>
      </c>
      <c r="H34" s="82"/>
      <c r="I34" s="17"/>
      <c r="J34" s="80"/>
    </row>
    <row r="35" spans="1:10" s="3" customFormat="1" ht="21" customHeight="1">
      <c r="A35" s="78"/>
      <c r="B35" s="22"/>
      <c r="C35" s="25"/>
      <c r="D35" s="40"/>
      <c r="E35" s="42" t="s">
        <v>89</v>
      </c>
      <c r="F35" s="51" t="s">
        <v>41</v>
      </c>
      <c r="G35" s="66" t="s">
        <v>49</v>
      </c>
      <c r="H35" s="82"/>
      <c r="I35" s="17"/>
      <c r="J35" s="80"/>
    </row>
    <row r="36" spans="1:10" s="3" customFormat="1" ht="21" customHeight="1">
      <c r="A36" s="78"/>
      <c r="B36" s="22"/>
      <c r="C36" s="25"/>
      <c r="D36" s="40"/>
      <c r="E36" s="42" t="s">
        <v>90</v>
      </c>
      <c r="F36" s="59"/>
      <c r="G36" s="48" t="s">
        <v>50</v>
      </c>
      <c r="H36" s="82"/>
      <c r="I36" s="17"/>
      <c r="J36" s="80"/>
    </row>
    <row r="37" spans="1:10" s="3" customFormat="1" ht="21" customHeight="1">
      <c r="A37" s="78"/>
      <c r="B37" s="23"/>
      <c r="C37" s="23"/>
      <c r="D37" s="40"/>
      <c r="E37" s="42" t="s">
        <v>91</v>
      </c>
      <c r="F37" s="59"/>
      <c r="G37" s="49" t="s">
        <v>51</v>
      </c>
      <c r="H37" s="13"/>
      <c r="I37" s="17"/>
      <c r="J37" s="84"/>
    </row>
    <row r="38" spans="1:10" s="3" customFormat="1" ht="21" customHeight="1">
      <c r="A38" s="78"/>
      <c r="B38" s="23"/>
      <c r="C38" s="23"/>
      <c r="D38" s="33"/>
      <c r="E38" s="60" t="s">
        <v>15</v>
      </c>
      <c r="F38" s="59"/>
      <c r="G38" s="48" t="s">
        <v>52</v>
      </c>
      <c r="H38" s="26"/>
      <c r="I38" s="26"/>
      <c r="J38" s="84"/>
    </row>
    <row r="39" spans="1:10" s="3" customFormat="1" ht="21" customHeight="1">
      <c r="A39" s="78"/>
      <c r="B39" s="23"/>
      <c r="C39" s="23"/>
      <c r="D39" s="33"/>
      <c r="E39" s="60" t="s">
        <v>14</v>
      </c>
      <c r="F39" s="59"/>
      <c r="G39" s="48" t="s">
        <v>53</v>
      </c>
      <c r="H39" s="26"/>
      <c r="I39" s="26"/>
      <c r="J39" s="85"/>
    </row>
    <row r="40" spans="1:10" s="3" customFormat="1" ht="21" customHeight="1">
      <c r="A40" s="78"/>
      <c r="B40" s="23"/>
      <c r="C40" s="23"/>
      <c r="D40" s="23"/>
      <c r="E40" s="60" t="s">
        <v>13</v>
      </c>
      <c r="F40" s="61"/>
      <c r="G40" s="48" t="s">
        <v>107</v>
      </c>
      <c r="H40" s="26"/>
      <c r="I40" s="26"/>
      <c r="J40" s="86"/>
    </row>
    <row r="41" spans="1:10" s="3" customFormat="1" ht="21" customHeight="1">
      <c r="A41" s="78"/>
      <c r="B41" s="23"/>
      <c r="C41" s="23"/>
      <c r="D41" s="23"/>
      <c r="E41" s="60" t="s">
        <v>16</v>
      </c>
      <c r="F41" s="61"/>
      <c r="G41" s="48" t="s">
        <v>54</v>
      </c>
      <c r="H41" s="26"/>
      <c r="I41" s="26"/>
      <c r="J41" s="86"/>
    </row>
    <row r="42" spans="1:10" s="3" customFormat="1" ht="21" customHeight="1">
      <c r="A42" s="78"/>
      <c r="B42" s="23"/>
      <c r="C42" s="23"/>
      <c r="D42" s="23"/>
      <c r="E42" s="45" t="s">
        <v>92</v>
      </c>
      <c r="F42" s="31"/>
      <c r="G42" s="48" t="s">
        <v>55</v>
      </c>
      <c r="H42" s="26"/>
      <c r="I42" s="26"/>
      <c r="J42" s="86"/>
    </row>
    <row r="43" spans="1:10" s="3" customFormat="1" ht="21" customHeight="1">
      <c r="A43" s="78"/>
      <c r="B43" s="23"/>
      <c r="C43" s="23"/>
      <c r="D43" s="23"/>
      <c r="E43" s="45" t="s">
        <v>93</v>
      </c>
      <c r="F43" s="31"/>
      <c r="G43" s="48" t="s">
        <v>56</v>
      </c>
      <c r="H43" s="26"/>
      <c r="I43" s="26"/>
      <c r="J43" s="86"/>
    </row>
    <row r="44" spans="1:10" s="3" customFormat="1" ht="21" customHeight="1">
      <c r="A44" s="78"/>
      <c r="B44" s="23"/>
      <c r="C44" s="23"/>
      <c r="D44" s="23"/>
      <c r="E44" s="45" t="s">
        <v>94</v>
      </c>
      <c r="F44" s="31"/>
      <c r="G44" s="48" t="s">
        <v>57</v>
      </c>
      <c r="H44" s="26"/>
      <c r="I44" s="26"/>
      <c r="J44" s="86"/>
    </row>
    <row r="45" spans="1:10" s="3" customFormat="1" ht="21" customHeight="1">
      <c r="A45" s="78"/>
      <c r="B45" s="23"/>
      <c r="C45" s="23"/>
      <c r="D45" s="23"/>
      <c r="E45" s="45" t="s">
        <v>17</v>
      </c>
      <c r="F45" s="31"/>
      <c r="G45" s="48" t="s">
        <v>58</v>
      </c>
      <c r="H45" s="26"/>
      <c r="I45" s="26"/>
      <c r="J45" s="86"/>
    </row>
    <row r="46" spans="1:10" s="3" customFormat="1" ht="21" customHeight="1">
      <c r="A46" s="78"/>
      <c r="B46" s="23"/>
      <c r="C46" s="23"/>
      <c r="D46" s="23"/>
      <c r="E46" s="45" t="s">
        <v>95</v>
      </c>
      <c r="F46" s="31"/>
      <c r="G46" s="59"/>
      <c r="H46" s="26"/>
      <c r="I46" s="26"/>
      <c r="J46" s="86"/>
    </row>
    <row r="47" spans="1:10" s="3" customFormat="1" ht="21" customHeight="1">
      <c r="A47" s="78"/>
      <c r="B47" s="23"/>
      <c r="C47" s="23"/>
      <c r="D47" s="23"/>
      <c r="E47" s="45" t="s">
        <v>96</v>
      </c>
      <c r="F47" s="31"/>
      <c r="G47" s="59"/>
      <c r="H47" s="26"/>
      <c r="I47" s="26"/>
      <c r="J47" s="86"/>
    </row>
    <row r="48" spans="1:10" s="3" customFormat="1" ht="21" customHeight="1">
      <c r="A48" s="78"/>
      <c r="B48" s="23"/>
      <c r="C48" s="23"/>
      <c r="D48" s="23"/>
      <c r="E48" s="50" t="s">
        <v>109</v>
      </c>
      <c r="F48" s="31"/>
      <c r="G48" s="59"/>
      <c r="H48" s="26"/>
      <c r="I48" s="26"/>
      <c r="J48" s="86"/>
    </row>
    <row r="49" spans="1:11" s="3" customFormat="1" ht="21" customHeight="1">
      <c r="A49" s="78"/>
      <c r="B49" s="23"/>
      <c r="C49" s="23"/>
      <c r="D49" s="23"/>
      <c r="E49" s="50" t="s">
        <v>18</v>
      </c>
      <c r="F49" s="31"/>
      <c r="G49" s="59"/>
      <c r="H49" s="26"/>
      <c r="I49" s="26"/>
      <c r="J49" s="86"/>
    </row>
    <row r="50" spans="1:11" s="3" customFormat="1" ht="21" customHeight="1">
      <c r="A50" s="78"/>
      <c r="B50" s="23"/>
      <c r="C50" s="23"/>
      <c r="D50" s="23"/>
      <c r="E50" s="50" t="s">
        <v>19</v>
      </c>
      <c r="F50" s="31"/>
      <c r="G50" s="59"/>
      <c r="H50" s="26"/>
      <c r="I50" s="26"/>
      <c r="J50" s="86"/>
    </row>
    <row r="51" spans="1:11" s="3" customFormat="1" ht="21" customHeight="1">
      <c r="A51" s="78"/>
      <c r="B51" s="23"/>
      <c r="C51" s="23"/>
      <c r="D51" s="23"/>
      <c r="E51" s="50" t="s">
        <v>20</v>
      </c>
      <c r="F51" s="31"/>
      <c r="G51" s="59"/>
      <c r="H51" s="26"/>
      <c r="I51" s="26"/>
      <c r="J51" s="86"/>
    </row>
    <row r="52" spans="1:11" s="3" customFormat="1" ht="21" customHeight="1">
      <c r="A52" s="78"/>
      <c r="B52" s="23"/>
      <c r="C52" s="23"/>
      <c r="D52" s="23"/>
      <c r="E52" s="50" t="s">
        <v>21</v>
      </c>
      <c r="F52" s="31"/>
      <c r="G52" s="59"/>
      <c r="H52" s="26"/>
      <c r="I52" s="26"/>
      <c r="J52" s="86"/>
    </row>
    <row r="53" spans="1:11" s="3" customFormat="1" ht="21" customHeight="1">
      <c r="A53" s="78"/>
      <c r="B53" s="23"/>
      <c r="C53" s="23"/>
      <c r="D53" s="23"/>
      <c r="E53" s="50" t="s">
        <v>22</v>
      </c>
      <c r="F53" s="31"/>
      <c r="G53" s="59"/>
      <c r="H53" s="26"/>
      <c r="I53" s="26"/>
      <c r="J53" s="86"/>
    </row>
    <row r="54" spans="1:11" s="3" customFormat="1" ht="21" customHeight="1">
      <c r="A54" s="78"/>
      <c r="B54" s="23"/>
      <c r="C54" s="23"/>
      <c r="D54" s="23"/>
      <c r="E54" s="50" t="s">
        <v>23</v>
      </c>
      <c r="F54" s="31"/>
      <c r="G54" s="59"/>
      <c r="H54" s="26"/>
      <c r="I54" s="26"/>
      <c r="J54" s="86"/>
    </row>
    <row r="55" spans="1:11" s="3" customFormat="1" ht="21" customHeight="1">
      <c r="A55" s="78"/>
      <c r="B55" s="23"/>
      <c r="C55" s="23"/>
      <c r="D55" s="23"/>
      <c r="E55" s="50" t="s">
        <v>24</v>
      </c>
      <c r="F55" s="31"/>
      <c r="G55" s="59"/>
      <c r="H55" s="26"/>
      <c r="I55" s="26"/>
      <c r="J55" s="86"/>
    </row>
    <row r="56" spans="1:11" s="3" customFormat="1" ht="21" customHeight="1">
      <c r="A56" s="78"/>
      <c r="B56" s="23"/>
      <c r="C56" s="23"/>
      <c r="D56" s="23"/>
      <c r="E56" s="50" t="s">
        <v>25</v>
      </c>
      <c r="F56" s="31"/>
      <c r="G56" s="59"/>
      <c r="H56" s="26"/>
      <c r="I56" s="26"/>
      <c r="J56" s="86"/>
    </row>
    <row r="57" spans="1:11" s="3" customFormat="1" ht="21" customHeight="1">
      <c r="A57" s="78"/>
      <c r="B57" s="23"/>
      <c r="C57" s="23"/>
      <c r="D57" s="23"/>
      <c r="E57" s="83" t="s">
        <v>26</v>
      </c>
      <c r="F57" s="31"/>
      <c r="G57" s="59"/>
      <c r="H57" s="26"/>
      <c r="I57" s="26"/>
      <c r="J57" s="86"/>
    </row>
    <row r="58" spans="1:11" s="3" customFormat="1" ht="24" customHeight="1" thickBot="1">
      <c r="A58" s="78"/>
      <c r="B58" s="23"/>
      <c r="C58" s="23"/>
      <c r="D58" s="23"/>
      <c r="E58" s="26" t="s">
        <v>27</v>
      </c>
      <c r="F58" s="13"/>
      <c r="G58" s="13"/>
      <c r="H58" s="27"/>
      <c r="I58" s="15"/>
      <c r="J58" s="87"/>
    </row>
    <row r="59" spans="1:11" s="14" customFormat="1" ht="21.75" customHeight="1" thickBot="1">
      <c r="A59" s="88" t="s">
        <v>1</v>
      </c>
      <c r="B59" s="28">
        <f t="shared" ref="B59:J59" si="3">COUNTA(B26:B58)</f>
        <v>0</v>
      </c>
      <c r="C59" s="28">
        <f t="shared" si="3"/>
        <v>0</v>
      </c>
      <c r="D59" s="28">
        <f t="shared" si="3"/>
        <v>6</v>
      </c>
      <c r="E59" s="28">
        <f t="shared" si="3"/>
        <v>33</v>
      </c>
      <c r="F59" s="28">
        <f t="shared" si="3"/>
        <v>10</v>
      </c>
      <c r="G59" s="28">
        <f t="shared" si="3"/>
        <v>20</v>
      </c>
      <c r="H59" s="28">
        <f t="shared" si="3"/>
        <v>4</v>
      </c>
      <c r="I59" s="28">
        <f t="shared" si="3"/>
        <v>0</v>
      </c>
      <c r="J59" s="89">
        <f t="shared" si="3"/>
        <v>5</v>
      </c>
      <c r="K59" s="14">
        <f>SUM(B59:J59)</f>
        <v>78</v>
      </c>
    </row>
    <row r="60" spans="1:11" s="14" customFormat="1" ht="21.75" customHeight="1" thickBot="1">
      <c r="A60" s="90" t="s">
        <v>2</v>
      </c>
      <c r="B60" s="29">
        <f>B59+B25+B11+B8</f>
        <v>0</v>
      </c>
      <c r="C60" s="29">
        <f>C59+C25+C11+C8</f>
        <v>0</v>
      </c>
      <c r="D60" s="29">
        <f>D59+D25+D11+D8</f>
        <v>6</v>
      </c>
      <c r="E60" s="29">
        <f>E59+E25+E11+E8</f>
        <v>33</v>
      </c>
      <c r="F60" s="29">
        <f>F59+F25+F11+F8</f>
        <v>17</v>
      </c>
      <c r="G60" s="29">
        <f>G59+G25+G11+G8</f>
        <v>33</v>
      </c>
      <c r="H60" s="29">
        <f>H59+H25+H11+H8</f>
        <v>4</v>
      </c>
      <c r="I60" s="29">
        <f>I59+I25+I11+I8</f>
        <v>2</v>
      </c>
      <c r="J60" s="91">
        <f>J59+J25+J11+J8</f>
        <v>5</v>
      </c>
      <c r="K60" s="14">
        <f>SUM(B60:J60)</f>
        <v>100</v>
      </c>
    </row>
  </sheetData>
  <mergeCells count="8">
    <mergeCell ref="A6:A7"/>
    <mergeCell ref="A26:A58"/>
    <mergeCell ref="A2:J2"/>
    <mergeCell ref="A4:A5"/>
    <mergeCell ref="A12:A24"/>
    <mergeCell ref="A9:A10"/>
    <mergeCell ref="B4:C4"/>
    <mergeCell ref="D4:J4"/>
  </mergeCells>
  <phoneticPr fontId="3" type="noConversion"/>
  <pageMargins left="0.56999999999999995" right="0.47" top="0.34" bottom="0.19" header="0.31496062992125984" footer="0.11811023622047245"/>
  <pageSetup paperSize="9" scale="4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2019년 집합교육 수요조사 대상과정</vt:lpstr>
      <vt:lpstr>'2019년 집합교육 수요조사 대상과정'!Print_Area</vt:lpstr>
      <vt:lpstr>'2019년 집합교육 수요조사 대상과정'!Print_Titles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2018-12-09T10:45:02Z</cp:lastPrinted>
  <dcterms:created xsi:type="dcterms:W3CDTF">2014-12-20T07:08:56Z</dcterms:created>
  <dcterms:modified xsi:type="dcterms:W3CDTF">2018-12-09T10:50:51Z</dcterms:modified>
</cp:coreProperties>
</file>