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72" windowWidth="21768" windowHeight="8976"/>
  </bookViews>
  <sheets>
    <sheet name="2018 노사합의 비품(1차보급)" sheetId="1" r:id="rId1"/>
  </sheets>
  <definedNames>
    <definedName name="_xlnm._FilterDatabase" localSheetId="0" hidden="1">'2018 노사합의 비품(1차보급)'!$A$3:$O$33</definedName>
  </definedNames>
  <calcPr calcId="125725"/>
</workbook>
</file>

<file path=xl/calcChain.xml><?xml version="1.0" encoding="utf-8"?>
<calcChain xmlns="http://schemas.openxmlformats.org/spreadsheetml/2006/main">
  <c r="G32" i="1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9"/>
  <c r="G7"/>
  <c r="G6"/>
  <c r="G4"/>
  <c r="G34" s="1"/>
  <c r="G36" s="1"/>
</calcChain>
</file>

<file path=xl/sharedStrings.xml><?xml version="1.0" encoding="utf-8"?>
<sst xmlns="http://schemas.openxmlformats.org/spreadsheetml/2006/main" count="110" uniqueCount="81">
  <si>
    <t>비품명</t>
    <phoneticPr fontId="4" type="noConversion"/>
  </si>
  <si>
    <t>총괄국</t>
    <phoneticPr fontId="4" type="noConversion"/>
  </si>
  <si>
    <t>소속국</t>
    <phoneticPr fontId="3" type="noConversion"/>
  </si>
  <si>
    <t>모델명</t>
    <phoneticPr fontId="3" type="noConversion"/>
  </si>
  <si>
    <t>수량</t>
    <phoneticPr fontId="4" type="noConversion"/>
  </si>
  <si>
    <t>단가</t>
    <phoneticPr fontId="3" type="noConversion"/>
  </si>
  <si>
    <t>금  액</t>
    <phoneticPr fontId="4" type="noConversion"/>
  </si>
  <si>
    <t>조달물품번호</t>
    <phoneticPr fontId="4" type="noConversion"/>
  </si>
  <si>
    <t>TV</t>
    <phoneticPr fontId="4" type="noConversion"/>
  </si>
  <si>
    <t>해남</t>
    <phoneticPr fontId="3" type="noConversion"/>
  </si>
  <si>
    <t>해남송지</t>
    <phoneticPr fontId="3" type="noConversion"/>
  </si>
  <si>
    <t>엘지, 43LX541H, LED, 107cm</t>
    <phoneticPr fontId="3" type="noConversion"/>
  </si>
  <si>
    <t>거치대</t>
    <phoneticPr fontId="3" type="noConversion"/>
  </si>
  <si>
    <t>강진</t>
    <phoneticPr fontId="3" type="noConversion"/>
  </si>
  <si>
    <t>마량</t>
    <phoneticPr fontId="3" type="noConversion"/>
  </si>
  <si>
    <t>삼성, VN/UN32M4020AFXKR</t>
    <phoneticPr fontId="3" type="noConversion"/>
  </si>
  <si>
    <t>영암(집)</t>
    <phoneticPr fontId="3" type="noConversion"/>
  </si>
  <si>
    <t>삼성, VN/UN43M5200AFXKR, LED, 108cm</t>
  </si>
  <si>
    <t>삼성, VN/CY-S43M5200/KR, 836.2*337.5*164.4mm</t>
  </si>
  <si>
    <t>장흥</t>
    <phoneticPr fontId="3" type="noConversion"/>
  </si>
  <si>
    <t>엘지, 43LX541H</t>
    <phoneticPr fontId="3" type="noConversion"/>
  </si>
  <si>
    <t>곡성</t>
    <phoneticPr fontId="9" type="noConversion"/>
  </si>
  <si>
    <t>곡성</t>
    <phoneticPr fontId="3" type="noConversion"/>
  </si>
  <si>
    <t>보성</t>
    <phoneticPr fontId="3" type="noConversion"/>
  </si>
  <si>
    <t>복내</t>
    <phoneticPr fontId="3" type="noConversion"/>
  </si>
  <si>
    <t>삼성, UN55K5100BF</t>
    <phoneticPr fontId="3" type="noConversion"/>
  </si>
  <si>
    <t>목포</t>
    <phoneticPr fontId="3" type="noConversion"/>
  </si>
  <si>
    <t>흑산도</t>
    <phoneticPr fontId="3" type="noConversion"/>
  </si>
  <si>
    <t>삼성, VN/UN32M4020AFXKR</t>
  </si>
  <si>
    <t>지도</t>
    <phoneticPr fontId="3" type="noConversion"/>
  </si>
  <si>
    <t>목포도고</t>
    <phoneticPr fontId="3" type="noConversion"/>
  </si>
  <si>
    <t>목포증도</t>
    <phoneticPr fontId="3" type="noConversion"/>
  </si>
  <si>
    <t>순천</t>
    <phoneticPr fontId="3" type="noConversion"/>
  </si>
  <si>
    <t>순천황전</t>
    <phoneticPr fontId="3" type="noConversion"/>
  </si>
  <si>
    <t>고흥</t>
    <phoneticPr fontId="3" type="noConversion"/>
  </si>
  <si>
    <t>도양</t>
    <phoneticPr fontId="3" type="noConversion"/>
  </si>
  <si>
    <t>냉장고</t>
    <phoneticPr fontId="4" type="noConversion"/>
  </si>
  <si>
    <t>진도</t>
    <phoneticPr fontId="3" type="noConversion"/>
  </si>
  <si>
    <t>임회</t>
    <phoneticPr fontId="3" type="noConversion"/>
  </si>
  <si>
    <t>삼성, 일반냉장고 RT32K5030WW/317L</t>
    <phoneticPr fontId="3" type="noConversion"/>
  </si>
  <si>
    <t>조달외 구입</t>
    <phoneticPr fontId="3" type="noConversion"/>
  </si>
  <si>
    <t>엘지, M287SBM, 287L</t>
    <phoneticPr fontId="3" type="noConversion"/>
  </si>
  <si>
    <t>무안</t>
    <phoneticPr fontId="3" type="noConversion"/>
  </si>
  <si>
    <t>남악</t>
    <phoneticPr fontId="3" type="noConversion"/>
  </si>
  <si>
    <t>엘지, B267WM</t>
    <phoneticPr fontId="3" type="noConversion"/>
  </si>
  <si>
    <t>장흥</t>
  </si>
  <si>
    <t>삼성, RT50K6035SL</t>
    <phoneticPr fontId="3" type="noConversion"/>
  </si>
  <si>
    <t>북광주</t>
    <phoneticPr fontId="3" type="noConversion"/>
  </si>
  <si>
    <t>광주운암동</t>
    <phoneticPr fontId="3" type="noConversion"/>
  </si>
  <si>
    <t>삼성, RB34K60057F</t>
    <phoneticPr fontId="3" type="noConversion"/>
  </si>
  <si>
    <t>진공청소기</t>
    <phoneticPr fontId="3" type="noConversion"/>
  </si>
  <si>
    <t>안좌</t>
    <phoneticPr fontId="3" type="noConversion"/>
  </si>
  <si>
    <t>보흥클레온, KS-402/2.7kw</t>
    <phoneticPr fontId="3" type="noConversion"/>
  </si>
  <si>
    <t>광주일곡동</t>
    <phoneticPr fontId="3" type="noConversion"/>
  </si>
  <si>
    <t>금호전자, GE-50SS/2.4kw</t>
    <phoneticPr fontId="3" type="noConversion"/>
  </si>
  <si>
    <t>제습기</t>
    <phoneticPr fontId="3" type="noConversion"/>
  </si>
  <si>
    <t>목포</t>
    <phoneticPr fontId="9" type="noConversion"/>
  </si>
  <si>
    <t>증도</t>
  </si>
  <si>
    <t>나우이엘, MA-06DT,60L/d</t>
  </si>
  <si>
    <t>세탁기</t>
    <phoneticPr fontId="9" type="noConversion"/>
  </si>
  <si>
    <t>진도</t>
    <phoneticPr fontId="9" type="noConversion"/>
  </si>
  <si>
    <t>진도</t>
  </si>
  <si>
    <t>엘지, 미니세탁기, 꼬망스, F5WL, 5kg</t>
  </si>
  <si>
    <t>고흥</t>
    <phoneticPr fontId="9" type="noConversion"/>
  </si>
  <si>
    <t>도양</t>
  </si>
  <si>
    <t>LG전자, TR12WK, 12kg, 통돌이세탁기</t>
  </si>
  <si>
    <t>보성</t>
    <phoneticPr fontId="9" type="noConversion"/>
  </si>
  <si>
    <t>보성복내</t>
  </si>
  <si>
    <t>삼성전자 워블 WA15M6551KS</t>
  </si>
  <si>
    <t>비데</t>
    <phoneticPr fontId="3" type="noConversion"/>
  </si>
  <si>
    <t xml:space="preserve"> 대림통상, DB-4111, 536x454x135mm</t>
  </si>
  <si>
    <t>과역</t>
    <phoneticPr fontId="3" type="noConversion"/>
  </si>
  <si>
    <t>코웨이 BAS16-B / 494*534*150mm</t>
  </si>
  <si>
    <t>김치냉장고</t>
    <phoneticPr fontId="9" type="noConversion"/>
  </si>
  <si>
    <t>강진</t>
    <phoneticPr fontId="9" type="noConversion"/>
  </si>
  <si>
    <t>강진</t>
  </si>
  <si>
    <t>위니아 쁘띠 WDS10BPACB/용량100리터</t>
    <phoneticPr fontId="9" type="noConversion"/>
  </si>
  <si>
    <t>계</t>
    <phoneticPr fontId="3" type="noConversion"/>
  </si>
  <si>
    <t>조달수수료(0.54%)</t>
    <phoneticPr fontId="3" type="noConversion"/>
  </si>
  <si>
    <t>총  계</t>
    <phoneticPr fontId="3" type="noConversion"/>
  </si>
  <si>
    <t>2018년도 노사합의사항 비품 구매 목록(1차)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</si>
</sst>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_-* #,##0_-;\-* #,##0_-;_-* &quot;-&quot;??_-;_-@_-"/>
  </numFmts>
  <fonts count="12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5" fillId="0" borderId="0" xfId="1" applyFont="1">
      <alignment vertical="center"/>
    </xf>
    <xf numFmtId="0" fontId="1" fillId="0" borderId="0" xfId="1" applyAlignment="1">
      <alignment horizontal="center" vertical="center"/>
    </xf>
    <xf numFmtId="0" fontId="1" fillId="0" borderId="0" xfId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6" fillId="0" borderId="5" xfId="1" applyFont="1" applyFill="1" applyBorder="1" applyAlignment="1">
      <alignment horizontal="left" vertical="center"/>
    </xf>
    <xf numFmtId="41" fontId="7" fillId="0" borderId="5" xfId="2" applyFont="1" applyFill="1" applyBorder="1">
      <alignment vertical="center"/>
    </xf>
    <xf numFmtId="0" fontId="6" fillId="0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left" vertical="center"/>
    </xf>
    <xf numFmtId="0" fontId="7" fillId="0" borderId="7" xfId="1" applyNumberFormat="1" applyFont="1" applyFill="1" applyBorder="1" applyAlignment="1" applyProtection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Fill="1" applyBorder="1">
      <alignment vertical="center"/>
    </xf>
    <xf numFmtId="0" fontId="6" fillId="0" borderId="7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6" fillId="0" borderId="4" xfId="1" applyFont="1" applyFill="1" applyBorder="1" applyAlignment="1">
      <alignment horizontal="left" vertical="center"/>
    </xf>
    <xf numFmtId="41" fontId="7" fillId="0" borderId="4" xfId="2" applyFont="1" applyFill="1" applyBorder="1">
      <alignment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176" fontId="8" fillId="0" borderId="7" xfId="3" applyNumberFormat="1" applyFont="1" applyFill="1" applyBorder="1" applyAlignment="1">
      <alignment horizontal="center" vertical="center" shrinkToFit="1"/>
    </xf>
    <xf numFmtId="176" fontId="8" fillId="0" borderId="7" xfId="3" applyNumberFormat="1" applyFont="1" applyFill="1" applyBorder="1" applyAlignment="1" applyProtection="1">
      <alignment horizontal="left" vertical="center" wrapText="1"/>
    </xf>
    <xf numFmtId="41" fontId="8" fillId="0" borderId="7" xfId="4" applyFont="1" applyFill="1" applyBorder="1" applyAlignment="1">
      <alignment horizontal="center" vertical="center" shrinkToFit="1"/>
    </xf>
    <xf numFmtId="0" fontId="8" fillId="0" borderId="0" xfId="3" applyNumberFormat="1" applyFont="1" applyFill="1">
      <alignment vertical="center"/>
    </xf>
    <xf numFmtId="176" fontId="6" fillId="0" borderId="7" xfId="3" applyNumberFormat="1" applyFont="1" applyFill="1" applyBorder="1" applyAlignment="1">
      <alignment horizontal="center" vertical="center" shrinkToFit="1"/>
    </xf>
    <xf numFmtId="176" fontId="6" fillId="0" borderId="7" xfId="3" applyNumberFormat="1" applyFont="1" applyFill="1" applyBorder="1" applyAlignment="1" applyProtection="1">
      <alignment horizontal="left" vertical="center" wrapText="1"/>
    </xf>
    <xf numFmtId="41" fontId="6" fillId="0" borderId="7" xfId="4" applyFont="1" applyFill="1" applyBorder="1" applyAlignment="1">
      <alignment horizontal="center" vertical="center" shrinkToFit="1"/>
    </xf>
    <xf numFmtId="176" fontId="11" fillId="0" borderId="7" xfId="3" applyNumberFormat="1" applyFont="1" applyFill="1" applyBorder="1" applyAlignment="1" applyProtection="1">
      <alignment horizontal="center" vertical="center" shrinkToFit="1"/>
    </xf>
    <xf numFmtId="41" fontId="11" fillId="0" borderId="7" xfId="4" applyNumberFormat="1" applyFont="1" applyFill="1" applyBorder="1" applyAlignment="1" applyProtection="1">
      <alignment horizontal="left" vertical="center" shrinkToFit="1"/>
    </xf>
    <xf numFmtId="41" fontId="11" fillId="0" borderId="7" xfId="4" applyFont="1" applyFill="1" applyBorder="1" applyAlignment="1" applyProtection="1">
      <alignment horizontal="center" vertical="center" shrinkToFit="1"/>
    </xf>
    <xf numFmtId="0" fontId="11" fillId="0" borderId="0" xfId="3" applyNumberFormat="1" applyFont="1" applyFill="1">
      <alignment vertical="center"/>
    </xf>
    <xf numFmtId="41" fontId="6" fillId="0" borderId="7" xfId="1" applyNumberFormat="1" applyFont="1" applyFill="1" applyBorder="1">
      <alignment vertical="center"/>
    </xf>
    <xf numFmtId="177" fontId="6" fillId="0" borderId="7" xfId="1" applyNumberFormat="1" applyFont="1" applyFill="1" applyBorder="1">
      <alignment vertical="center"/>
    </xf>
    <xf numFmtId="0" fontId="1" fillId="0" borderId="0" xfId="1" applyFill="1">
      <alignment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center" shrinkToFit="1"/>
    </xf>
    <xf numFmtId="0" fontId="8" fillId="0" borderId="8" xfId="3" applyNumberFormat="1" applyFont="1" applyFill="1" applyBorder="1" applyAlignment="1">
      <alignment horizontal="center" vertical="center" shrinkToFit="1"/>
    </xf>
    <xf numFmtId="0" fontId="8" fillId="0" borderId="5" xfId="3" applyNumberFormat="1" applyFont="1" applyFill="1" applyBorder="1" applyAlignment="1">
      <alignment horizontal="center" vertical="center" shrinkToFit="1"/>
    </xf>
    <xf numFmtId="10" fontId="6" fillId="0" borderId="7" xfId="1" applyNumberFormat="1" applyFont="1" applyFill="1" applyBorder="1" applyAlignment="1">
      <alignment horizontal="center" vertical="center"/>
    </xf>
    <xf numFmtId="10" fontId="6" fillId="0" borderId="7" xfId="1" quotePrefix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7" xfId="1" applyNumberFormat="1" applyFont="1" applyFill="1" applyBorder="1" applyAlignment="1" applyProtection="1">
      <alignment horizontal="center" vertical="center" wrapText="1"/>
    </xf>
    <xf numFmtId="0" fontId="7" fillId="0" borderId="4" xfId="1" applyNumberFormat="1" applyFont="1" applyFill="1" applyBorder="1" applyAlignment="1" applyProtection="1">
      <alignment horizontal="center" vertical="center" wrapText="1"/>
    </xf>
    <xf numFmtId="0" fontId="7" fillId="0" borderId="5" xfId="1" applyNumberFormat="1" applyFont="1" applyFill="1" applyBorder="1" applyAlignment="1" applyProtection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5">
    <cellStyle name="쉼표 [0] 2" xfId="2"/>
    <cellStyle name="쉼표 [0] 3" xfId="4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Normal="100" workbookViewId="0">
      <selection activeCell="D3" sqref="D3"/>
    </sheetView>
  </sheetViews>
  <sheetFormatPr defaultRowHeight="17.399999999999999"/>
  <cols>
    <col min="1" max="1" width="11.09765625" style="2" customWidth="1"/>
    <col min="2" max="3" width="10.296875" style="2" customWidth="1"/>
    <col min="4" max="4" width="42.69921875" style="2" bestFit="1" customWidth="1"/>
    <col min="5" max="5" width="7.09765625" style="3" customWidth="1"/>
    <col min="6" max="6" width="11.09765625" style="3" bestFit="1" customWidth="1"/>
    <col min="7" max="7" width="11.59765625" style="3" customWidth="1"/>
    <col min="8" max="8" width="13.796875" style="2" customWidth="1"/>
    <col min="9" max="10" width="8.796875" style="3"/>
    <col min="11" max="11" width="12.5" style="3" customWidth="1"/>
    <col min="12" max="16384" width="8.796875" style="3"/>
  </cols>
  <sheetData>
    <row r="1" spans="1:15" s="1" customFormat="1" ht="27.6">
      <c r="A1" s="55" t="s">
        <v>80</v>
      </c>
      <c r="B1" s="55"/>
      <c r="C1" s="55"/>
      <c r="D1" s="55"/>
      <c r="E1" s="55"/>
      <c r="F1" s="55"/>
      <c r="G1" s="55"/>
      <c r="H1" s="55"/>
    </row>
    <row r="2" spans="1:15" ht="18" thickBot="1"/>
    <row r="3" spans="1:15" s="7" customFormat="1" ht="17.399999999999999" customHeight="1" thickBo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/>
      <c r="J3" s="6"/>
      <c r="K3" s="6"/>
      <c r="L3" s="6"/>
      <c r="M3" s="6"/>
      <c r="N3" s="6"/>
      <c r="O3" s="6"/>
    </row>
    <row r="4" spans="1:15" s="6" customFormat="1" ht="17.399999999999999" customHeight="1" thickTop="1">
      <c r="A4" s="56" t="s">
        <v>8</v>
      </c>
      <c r="B4" s="57" t="s">
        <v>9</v>
      </c>
      <c r="C4" s="57" t="s">
        <v>10</v>
      </c>
      <c r="D4" s="8" t="s">
        <v>11</v>
      </c>
      <c r="E4" s="9">
        <v>1</v>
      </c>
      <c r="F4" s="9">
        <v>539000</v>
      </c>
      <c r="G4" s="9">
        <f t="shared" ref="G4:G19" si="0">F4*E4</f>
        <v>539000</v>
      </c>
      <c r="H4" s="10">
        <v>23041733</v>
      </c>
    </row>
    <row r="5" spans="1:15" s="6" customFormat="1" ht="17.399999999999999" customHeight="1">
      <c r="A5" s="46"/>
      <c r="B5" s="58"/>
      <c r="C5" s="58"/>
      <c r="D5" s="8" t="s">
        <v>12</v>
      </c>
      <c r="E5" s="9"/>
      <c r="F5" s="9">
        <v>60000</v>
      </c>
      <c r="G5" s="9">
        <v>60000</v>
      </c>
      <c r="H5" s="10">
        <v>22881360</v>
      </c>
    </row>
    <row r="6" spans="1:15" s="6" customFormat="1" ht="17.399999999999999" customHeight="1">
      <c r="A6" s="46"/>
      <c r="B6" s="11" t="s">
        <v>13</v>
      </c>
      <c r="C6" s="12" t="s">
        <v>14</v>
      </c>
      <c r="D6" s="8" t="s">
        <v>15</v>
      </c>
      <c r="E6" s="9">
        <v>1</v>
      </c>
      <c r="F6" s="9">
        <v>300000</v>
      </c>
      <c r="G6" s="9">
        <f t="shared" si="0"/>
        <v>300000</v>
      </c>
      <c r="H6" s="10">
        <v>23288159</v>
      </c>
    </row>
    <row r="7" spans="1:15" s="6" customFormat="1" ht="17.399999999999999" customHeight="1">
      <c r="A7" s="46"/>
      <c r="B7" s="59" t="s">
        <v>16</v>
      </c>
      <c r="C7" s="60" t="s">
        <v>16</v>
      </c>
      <c r="D7" s="8" t="s">
        <v>17</v>
      </c>
      <c r="E7" s="9">
        <v>1</v>
      </c>
      <c r="F7" s="9">
        <v>549000</v>
      </c>
      <c r="G7" s="9">
        <f t="shared" si="0"/>
        <v>549000</v>
      </c>
      <c r="H7" s="10">
        <v>23220302</v>
      </c>
    </row>
    <row r="8" spans="1:15" s="6" customFormat="1" ht="17.399999999999999" customHeight="1">
      <c r="A8" s="46"/>
      <c r="B8" s="59"/>
      <c r="C8" s="61"/>
      <c r="D8" s="8" t="s">
        <v>18</v>
      </c>
      <c r="E8" s="9"/>
      <c r="F8" s="9">
        <v>50000</v>
      </c>
      <c r="G8" s="9">
        <v>50000</v>
      </c>
      <c r="H8" s="10">
        <v>23224668</v>
      </c>
    </row>
    <row r="9" spans="1:15" s="6" customFormat="1" ht="17.399999999999999" customHeight="1">
      <c r="A9" s="46"/>
      <c r="B9" s="57" t="s">
        <v>19</v>
      </c>
      <c r="C9" s="57" t="s">
        <v>19</v>
      </c>
      <c r="D9" s="8" t="s">
        <v>20</v>
      </c>
      <c r="E9" s="9">
        <v>1</v>
      </c>
      <c r="F9" s="9">
        <v>539000</v>
      </c>
      <c r="G9" s="9">
        <f t="shared" si="0"/>
        <v>539000</v>
      </c>
      <c r="H9" s="10">
        <v>23041733</v>
      </c>
    </row>
    <row r="10" spans="1:15" s="6" customFormat="1" ht="17.399999999999999" customHeight="1">
      <c r="A10" s="46"/>
      <c r="B10" s="58"/>
      <c r="C10" s="58"/>
      <c r="D10" s="8" t="s">
        <v>12</v>
      </c>
      <c r="E10" s="9"/>
      <c r="F10" s="9">
        <v>60000</v>
      </c>
      <c r="G10" s="9">
        <v>60000</v>
      </c>
      <c r="H10" s="10">
        <v>22881360</v>
      </c>
    </row>
    <row r="11" spans="1:15" s="6" customFormat="1" ht="17.399999999999999" customHeight="1">
      <c r="A11" s="46"/>
      <c r="B11" s="13" t="s">
        <v>21</v>
      </c>
      <c r="C11" s="13" t="s">
        <v>22</v>
      </c>
      <c r="D11" s="8" t="s">
        <v>15</v>
      </c>
      <c r="E11" s="9">
        <v>1</v>
      </c>
      <c r="F11" s="9">
        <v>300000</v>
      </c>
      <c r="G11" s="9">
        <f t="shared" si="0"/>
        <v>300000</v>
      </c>
      <c r="H11" s="10">
        <v>23288159</v>
      </c>
    </row>
    <row r="12" spans="1:15" s="6" customFormat="1" ht="17.399999999999999" customHeight="1">
      <c r="A12" s="46"/>
      <c r="B12" s="14" t="s">
        <v>23</v>
      </c>
      <c r="C12" s="13" t="s">
        <v>24</v>
      </c>
      <c r="D12" s="8" t="s">
        <v>25</v>
      </c>
      <c r="E12" s="9">
        <v>1</v>
      </c>
      <c r="F12" s="9">
        <v>638000</v>
      </c>
      <c r="G12" s="9">
        <f t="shared" si="0"/>
        <v>638000</v>
      </c>
      <c r="H12" s="10">
        <v>23288158</v>
      </c>
    </row>
    <row r="13" spans="1:15" s="6" customFormat="1" ht="17.399999999999999" customHeight="1">
      <c r="A13" s="46"/>
      <c r="B13" s="62" t="s">
        <v>26</v>
      </c>
      <c r="C13" s="11" t="s">
        <v>27</v>
      </c>
      <c r="D13" s="15" t="s">
        <v>28</v>
      </c>
      <c r="E13" s="9">
        <v>3</v>
      </c>
      <c r="F13" s="9">
        <v>300000</v>
      </c>
      <c r="G13" s="9">
        <f t="shared" ref="G13:G18" si="1">E13*F13</f>
        <v>900000</v>
      </c>
      <c r="H13" s="10">
        <v>23288159</v>
      </c>
    </row>
    <row r="14" spans="1:15" s="6" customFormat="1" ht="17.399999999999999" customHeight="1">
      <c r="A14" s="46"/>
      <c r="B14" s="62"/>
      <c r="C14" s="16" t="s">
        <v>29</v>
      </c>
      <c r="D14" s="15" t="s">
        <v>28</v>
      </c>
      <c r="E14" s="9">
        <v>2</v>
      </c>
      <c r="F14" s="9">
        <v>300000</v>
      </c>
      <c r="G14" s="9">
        <f t="shared" si="1"/>
        <v>600000</v>
      </c>
      <c r="H14" s="10">
        <v>23288159</v>
      </c>
    </row>
    <row r="15" spans="1:15" s="6" customFormat="1" ht="17.399999999999999" customHeight="1">
      <c r="A15" s="46"/>
      <c r="B15" s="62"/>
      <c r="C15" s="17" t="s">
        <v>30</v>
      </c>
      <c r="D15" s="15" t="s">
        <v>28</v>
      </c>
      <c r="E15" s="9">
        <v>1</v>
      </c>
      <c r="F15" s="9">
        <v>300000</v>
      </c>
      <c r="G15" s="9">
        <f t="shared" si="1"/>
        <v>300000</v>
      </c>
      <c r="H15" s="10">
        <v>23288159</v>
      </c>
    </row>
    <row r="16" spans="1:15" s="6" customFormat="1" ht="17.399999999999999" customHeight="1">
      <c r="A16" s="46"/>
      <c r="B16" s="58"/>
      <c r="C16" s="14" t="s">
        <v>31</v>
      </c>
      <c r="D16" s="15" t="s">
        <v>28</v>
      </c>
      <c r="E16" s="9">
        <v>1</v>
      </c>
      <c r="F16" s="9">
        <v>300000</v>
      </c>
      <c r="G16" s="9">
        <f t="shared" si="1"/>
        <v>300000</v>
      </c>
      <c r="H16" s="10">
        <v>23288159</v>
      </c>
    </row>
    <row r="17" spans="1:11" s="6" customFormat="1" ht="17.399999999999999" customHeight="1">
      <c r="A17" s="46"/>
      <c r="B17" s="14" t="s">
        <v>32</v>
      </c>
      <c r="C17" s="14" t="s">
        <v>33</v>
      </c>
      <c r="D17" s="15" t="s">
        <v>28</v>
      </c>
      <c r="E17" s="9">
        <v>2</v>
      </c>
      <c r="F17" s="9">
        <v>300000</v>
      </c>
      <c r="G17" s="9">
        <f t="shared" si="1"/>
        <v>600000</v>
      </c>
      <c r="H17" s="10">
        <v>23288159</v>
      </c>
    </row>
    <row r="18" spans="1:11" s="6" customFormat="1" ht="17.399999999999999" customHeight="1">
      <c r="A18" s="47"/>
      <c r="B18" s="13" t="s">
        <v>34</v>
      </c>
      <c r="C18" s="14" t="s">
        <v>35</v>
      </c>
      <c r="D18" s="15" t="s">
        <v>28</v>
      </c>
      <c r="E18" s="9">
        <v>1</v>
      </c>
      <c r="F18" s="9">
        <v>300000</v>
      </c>
      <c r="G18" s="9">
        <f t="shared" si="1"/>
        <v>300000</v>
      </c>
      <c r="H18" s="10">
        <v>23288159</v>
      </c>
    </row>
    <row r="19" spans="1:11" s="6" customFormat="1" ht="17.399999999999999" customHeight="1">
      <c r="A19" s="45" t="s">
        <v>36</v>
      </c>
      <c r="B19" s="18" t="s">
        <v>37</v>
      </c>
      <c r="C19" s="19" t="s">
        <v>38</v>
      </c>
      <c r="D19" s="8" t="s">
        <v>39</v>
      </c>
      <c r="E19" s="9">
        <v>1</v>
      </c>
      <c r="F19" s="9">
        <v>450000</v>
      </c>
      <c r="G19" s="9">
        <f t="shared" si="0"/>
        <v>450000</v>
      </c>
      <c r="H19" s="10" t="s">
        <v>40</v>
      </c>
    </row>
    <row r="20" spans="1:11" s="6" customFormat="1" ht="17.399999999999999" customHeight="1">
      <c r="A20" s="46"/>
      <c r="B20" s="20" t="s">
        <v>32</v>
      </c>
      <c r="C20" s="19" t="s">
        <v>33</v>
      </c>
      <c r="D20" s="8" t="s">
        <v>41</v>
      </c>
      <c r="E20" s="9">
        <v>2</v>
      </c>
      <c r="F20" s="9">
        <v>550000</v>
      </c>
      <c r="G20" s="9">
        <f>F20*E20</f>
        <v>1100000</v>
      </c>
      <c r="H20" s="10" t="s">
        <v>40</v>
      </c>
    </row>
    <row r="21" spans="1:11" s="6" customFormat="1" ht="17.399999999999999" customHeight="1">
      <c r="A21" s="46"/>
      <c r="B21" s="20" t="s">
        <v>42</v>
      </c>
      <c r="C21" s="20" t="s">
        <v>43</v>
      </c>
      <c r="D21" s="8" t="s">
        <v>44</v>
      </c>
      <c r="E21" s="9">
        <v>1</v>
      </c>
      <c r="F21" s="9">
        <v>400000</v>
      </c>
      <c r="G21" s="9">
        <f t="shared" ref="G21:G32" si="2">F21*E21</f>
        <v>400000</v>
      </c>
      <c r="H21" s="10" t="s">
        <v>40</v>
      </c>
    </row>
    <row r="22" spans="1:11" s="6" customFormat="1" ht="17.399999999999999" customHeight="1">
      <c r="A22" s="46"/>
      <c r="B22" s="20" t="s">
        <v>45</v>
      </c>
      <c r="C22" s="21" t="s">
        <v>19</v>
      </c>
      <c r="D22" s="8" t="s">
        <v>46</v>
      </c>
      <c r="E22" s="9">
        <v>1</v>
      </c>
      <c r="F22" s="9">
        <v>550000</v>
      </c>
      <c r="G22" s="9">
        <f t="shared" si="2"/>
        <v>550000</v>
      </c>
      <c r="H22" s="10" t="s">
        <v>40</v>
      </c>
    </row>
    <row r="23" spans="1:11" s="6" customFormat="1" ht="17.399999999999999" customHeight="1">
      <c r="A23" s="46"/>
      <c r="B23" s="20" t="s">
        <v>47</v>
      </c>
      <c r="C23" s="20" t="s">
        <v>48</v>
      </c>
      <c r="D23" s="8" t="s">
        <v>39</v>
      </c>
      <c r="E23" s="9">
        <v>1</v>
      </c>
      <c r="F23" s="9">
        <v>450000</v>
      </c>
      <c r="G23" s="9">
        <f t="shared" si="2"/>
        <v>450000</v>
      </c>
      <c r="H23" s="10" t="s">
        <v>40</v>
      </c>
    </row>
    <row r="24" spans="1:11" s="6" customFormat="1" ht="17.399999999999999" customHeight="1">
      <c r="A24" s="47"/>
      <c r="B24" s="20" t="s">
        <v>23</v>
      </c>
      <c r="C24" s="20" t="s">
        <v>24</v>
      </c>
      <c r="D24" s="8" t="s">
        <v>49</v>
      </c>
      <c r="E24" s="9">
        <v>1</v>
      </c>
      <c r="F24" s="9">
        <v>680000</v>
      </c>
      <c r="G24" s="9">
        <f t="shared" si="2"/>
        <v>680000</v>
      </c>
      <c r="H24" s="10" t="s">
        <v>40</v>
      </c>
    </row>
    <row r="25" spans="1:11" s="6" customFormat="1" ht="17.399999999999999" customHeight="1">
      <c r="A25" s="48" t="s">
        <v>50</v>
      </c>
      <c r="B25" s="22" t="s">
        <v>26</v>
      </c>
      <c r="C25" s="22" t="s">
        <v>51</v>
      </c>
      <c r="D25" s="15" t="s">
        <v>52</v>
      </c>
      <c r="E25" s="23">
        <v>1</v>
      </c>
      <c r="F25" s="23">
        <v>308000</v>
      </c>
      <c r="G25" s="9">
        <f t="shared" si="2"/>
        <v>308000</v>
      </c>
      <c r="H25" s="24">
        <v>22746475</v>
      </c>
    </row>
    <row r="26" spans="1:11" s="6" customFormat="1" ht="17.399999999999999" customHeight="1">
      <c r="A26" s="49"/>
      <c r="B26" s="25" t="s">
        <v>47</v>
      </c>
      <c r="C26" s="25" t="s">
        <v>53</v>
      </c>
      <c r="D26" s="26" t="s">
        <v>54</v>
      </c>
      <c r="E26" s="27">
        <v>1</v>
      </c>
      <c r="F26" s="27">
        <v>396000</v>
      </c>
      <c r="G26" s="9">
        <f t="shared" si="2"/>
        <v>396000</v>
      </c>
      <c r="H26" s="28">
        <v>22644170</v>
      </c>
    </row>
    <row r="27" spans="1:11" s="33" customFormat="1" ht="17.399999999999999" customHeight="1">
      <c r="A27" s="29" t="s">
        <v>55</v>
      </c>
      <c r="B27" s="30" t="s">
        <v>56</v>
      </c>
      <c r="C27" s="30" t="s">
        <v>57</v>
      </c>
      <c r="D27" s="31" t="s">
        <v>58</v>
      </c>
      <c r="E27" s="32">
        <v>1</v>
      </c>
      <c r="F27" s="32">
        <v>550000</v>
      </c>
      <c r="G27" s="9">
        <f t="shared" si="2"/>
        <v>550000</v>
      </c>
      <c r="H27" s="30">
        <v>22669786</v>
      </c>
      <c r="K27" s="6"/>
    </row>
    <row r="28" spans="1:11" s="33" customFormat="1" ht="17.399999999999999" customHeight="1">
      <c r="A28" s="50" t="s">
        <v>59</v>
      </c>
      <c r="B28" s="30" t="s">
        <v>60</v>
      </c>
      <c r="C28" s="30" t="s">
        <v>61</v>
      </c>
      <c r="D28" s="31" t="s">
        <v>62</v>
      </c>
      <c r="E28" s="32">
        <v>2</v>
      </c>
      <c r="F28" s="32">
        <v>420000</v>
      </c>
      <c r="G28" s="9">
        <f t="shared" si="2"/>
        <v>840000</v>
      </c>
      <c r="H28" s="30" t="s">
        <v>40</v>
      </c>
      <c r="K28" s="6"/>
    </row>
    <row r="29" spans="1:11" s="33" customFormat="1" ht="17.399999999999999" customHeight="1">
      <c r="A29" s="51"/>
      <c r="B29" s="30" t="s">
        <v>63</v>
      </c>
      <c r="C29" s="34" t="s">
        <v>64</v>
      </c>
      <c r="D29" s="35" t="s">
        <v>65</v>
      </c>
      <c r="E29" s="36">
        <v>1</v>
      </c>
      <c r="F29" s="36">
        <v>420000</v>
      </c>
      <c r="G29" s="9">
        <f t="shared" si="2"/>
        <v>420000</v>
      </c>
      <c r="H29" s="34" t="s">
        <v>40</v>
      </c>
    </row>
    <row r="30" spans="1:11" s="33" customFormat="1" ht="17.399999999999999" customHeight="1">
      <c r="A30" s="52"/>
      <c r="B30" s="30" t="s">
        <v>66</v>
      </c>
      <c r="C30" s="34" t="s">
        <v>67</v>
      </c>
      <c r="D30" s="35" t="s">
        <v>68</v>
      </c>
      <c r="E30" s="36">
        <v>1</v>
      </c>
      <c r="F30" s="36">
        <v>450000</v>
      </c>
      <c r="G30" s="9">
        <f t="shared" si="2"/>
        <v>450000</v>
      </c>
      <c r="H30" s="34" t="s">
        <v>40</v>
      </c>
    </row>
    <row r="31" spans="1:11" s="33" customFormat="1" ht="17.399999999999999" customHeight="1">
      <c r="A31" s="50" t="s">
        <v>69</v>
      </c>
      <c r="B31" s="30" t="s">
        <v>19</v>
      </c>
      <c r="C31" s="34" t="s">
        <v>19</v>
      </c>
      <c r="D31" s="35" t="s">
        <v>70</v>
      </c>
      <c r="E31" s="36">
        <v>2</v>
      </c>
      <c r="F31" s="36">
        <v>224400</v>
      </c>
      <c r="G31" s="9">
        <f t="shared" si="2"/>
        <v>448800</v>
      </c>
      <c r="H31" s="34">
        <v>22929432</v>
      </c>
    </row>
    <row r="32" spans="1:11" s="33" customFormat="1" ht="17.399999999999999" customHeight="1">
      <c r="A32" s="52"/>
      <c r="B32" s="30" t="s">
        <v>34</v>
      </c>
      <c r="C32" s="34" t="s">
        <v>71</v>
      </c>
      <c r="D32" s="35" t="s">
        <v>72</v>
      </c>
      <c r="E32" s="36">
        <v>1</v>
      </c>
      <c r="F32" s="36">
        <v>330000</v>
      </c>
      <c r="G32" s="9">
        <f t="shared" si="2"/>
        <v>330000</v>
      </c>
      <c r="H32" s="34">
        <v>22979624</v>
      </c>
    </row>
    <row r="33" spans="1:8" s="40" customFormat="1" ht="17.399999999999999" customHeight="1">
      <c r="A33" s="37" t="s">
        <v>73</v>
      </c>
      <c r="B33" s="37" t="s">
        <v>74</v>
      </c>
      <c r="C33" s="37" t="s">
        <v>75</v>
      </c>
      <c r="D33" s="38" t="s">
        <v>76</v>
      </c>
      <c r="E33" s="39">
        <v>1</v>
      </c>
      <c r="F33" s="39">
        <v>580000</v>
      </c>
      <c r="G33" s="39">
        <v>580000</v>
      </c>
      <c r="H33" s="37" t="s">
        <v>40</v>
      </c>
    </row>
    <row r="34" spans="1:8" s="6" customFormat="1" ht="17.399999999999999" customHeight="1">
      <c r="A34" s="7"/>
      <c r="B34" s="7"/>
      <c r="C34" s="7"/>
      <c r="D34" s="7"/>
      <c r="E34" s="44" t="s">
        <v>77</v>
      </c>
      <c r="F34" s="44"/>
      <c r="G34" s="41">
        <f>SUM(G4:G33)</f>
        <v>13987800</v>
      </c>
      <c r="H34" s="7"/>
    </row>
    <row r="35" spans="1:8" s="6" customFormat="1" ht="17.399999999999999" customHeight="1">
      <c r="A35" s="7"/>
      <c r="B35" s="7"/>
      <c r="C35" s="7"/>
      <c r="D35" s="7"/>
      <c r="E35" s="53" t="s">
        <v>78</v>
      </c>
      <c r="F35" s="54"/>
      <c r="G35" s="42">
        <v>79000</v>
      </c>
      <c r="H35" s="7"/>
    </row>
    <row r="36" spans="1:8" s="6" customFormat="1" ht="17.399999999999999" customHeight="1">
      <c r="A36" s="7"/>
      <c r="B36" s="7"/>
      <c r="C36" s="7"/>
      <c r="D36" s="7"/>
      <c r="E36" s="44" t="s">
        <v>79</v>
      </c>
      <c r="F36" s="44"/>
      <c r="G36" s="41">
        <f>SUM(G34:G35)</f>
        <v>14066800</v>
      </c>
      <c r="H36" s="7"/>
    </row>
    <row r="37" spans="1:8">
      <c r="E37" s="43"/>
      <c r="F37" s="43"/>
      <c r="G37" s="43"/>
    </row>
  </sheetData>
  <mergeCells count="16">
    <mergeCell ref="A1:H1"/>
    <mergeCell ref="A4:A18"/>
    <mergeCell ref="B4:B5"/>
    <mergeCell ref="C4:C5"/>
    <mergeCell ref="B7:B8"/>
    <mergeCell ref="C7:C8"/>
    <mergeCell ref="B9:B10"/>
    <mergeCell ref="C9:C10"/>
    <mergeCell ref="B13:B16"/>
    <mergeCell ref="E36:F36"/>
    <mergeCell ref="A19:A24"/>
    <mergeCell ref="A25:A26"/>
    <mergeCell ref="A28:A30"/>
    <mergeCell ref="A31:A32"/>
    <mergeCell ref="E34:F34"/>
    <mergeCell ref="E35:F35"/>
  </mergeCells>
  <phoneticPr fontId="3" type="noConversion"/>
  <pageMargins left="0.32" right="0.23622047244094491" top="0.6" bottom="0.24" header="0.27" footer="0.15748031496062992"/>
  <pageSetup paperSize="9" scale="7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노사합의 비품(1차보급)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LUCOMS</dc:creator>
  <cp:lastModifiedBy>LUCOMS</cp:lastModifiedBy>
  <dcterms:created xsi:type="dcterms:W3CDTF">2018-07-31T01:55:52Z</dcterms:created>
  <dcterms:modified xsi:type="dcterms:W3CDTF">2018-07-31T02:08:01Z</dcterms:modified>
</cp:coreProperties>
</file>