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7년 3월~4월)" sheetId="1" r:id="rId1"/>
  </sheets>
  <definedNames>
    <definedName name="_xlnm.Print_Area" localSheetId="0">'교재내역(2017년 3월~4월)'!$B$1:$I$47</definedName>
    <definedName name="_xlnm.Print_Titles" localSheetId="0">'교재내역(2017년 3월~4월)'!$3:$3</definedName>
  </definedNames>
  <calcPr calcId="125725"/>
</workbook>
</file>

<file path=xl/calcChain.xml><?xml version="1.0" encoding="utf-8"?>
<calcChain xmlns="http://schemas.openxmlformats.org/spreadsheetml/2006/main">
  <c r="H42" i="1"/>
  <c r="G42"/>
  <c r="G41"/>
  <c r="H41" s="1"/>
  <c r="H40"/>
  <c r="G40"/>
  <c r="G31"/>
  <c r="H31" s="1"/>
  <c r="G30"/>
  <c r="H30" s="1"/>
  <c r="G29"/>
  <c r="H29" s="1"/>
  <c r="G28"/>
  <c r="H28" s="1"/>
  <c r="G27"/>
  <c r="H27" s="1"/>
  <c r="G26"/>
  <c r="H26" s="1"/>
  <c r="G19"/>
  <c r="H19" s="1"/>
  <c r="G17"/>
  <c r="H17" s="1"/>
  <c r="G16"/>
  <c r="H16" s="1"/>
  <c r="G15"/>
  <c r="H15" s="1"/>
  <c r="G39"/>
  <c r="H39" s="1"/>
  <c r="G38"/>
  <c r="H38" s="1"/>
  <c r="G37"/>
  <c r="H37" s="1"/>
  <c r="G36"/>
  <c r="H36" s="1"/>
  <c r="G35"/>
  <c r="H35" s="1"/>
  <c r="G34"/>
  <c r="H34" s="1"/>
  <c r="G45"/>
  <c r="H45" s="1"/>
  <c r="G44"/>
  <c r="H44" s="1"/>
  <c r="G43"/>
  <c r="H43" s="1"/>
  <c r="G23"/>
  <c r="H23" s="1"/>
  <c r="G22"/>
  <c r="H22" s="1"/>
  <c r="G21"/>
  <c r="H21" s="1"/>
  <c r="G7"/>
  <c r="H7" s="1"/>
  <c r="G8"/>
  <c r="H8" s="1"/>
  <c r="G9"/>
  <c r="H9" s="1"/>
  <c r="G10"/>
  <c r="H10" s="1"/>
  <c r="G11"/>
  <c r="H11" s="1"/>
  <c r="G12"/>
  <c r="H12" s="1"/>
  <c r="G13"/>
  <c r="H13" s="1"/>
  <c r="G14"/>
  <c r="H14" s="1"/>
  <c r="G18"/>
  <c r="H18" s="1"/>
  <c r="G6"/>
  <c r="H6" s="1"/>
  <c r="H46" l="1"/>
  <c r="G32"/>
  <c r="G25"/>
  <c r="H25" s="1"/>
  <c r="G5"/>
  <c r="H5" s="1"/>
  <c r="H20" s="1"/>
  <c r="G24" l="1"/>
  <c r="H24" s="1"/>
  <c r="H33" s="1"/>
  <c r="G4" l="1"/>
  <c r="H4" s="1"/>
  <c r="H47" l="1"/>
</calcChain>
</file>

<file path=xl/sharedStrings.xml><?xml version="1.0" encoding="utf-8"?>
<sst xmlns="http://schemas.openxmlformats.org/spreadsheetml/2006/main" count="56" uniqueCount="50">
  <si>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</si>
  <si>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</si>
  <si>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</si>
  <si>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</si>
  <si>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</si>
  <si>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소계</t>
    <phoneticPr fontId="1" type="noConversion"/>
  </si>
  <si>
    <t>ㅑ</t>
    <phoneticPr fontId="1" type="noConversion"/>
  </si>
  <si>
    <t>페이지</t>
    <phoneticPr fontId="1" type="noConversion"/>
  </si>
  <si>
    <t>우편</t>
    <phoneticPr fontId="1" type="noConversion"/>
  </si>
  <si>
    <t>금융</t>
    <phoneticPr fontId="1" type="noConversion"/>
  </si>
  <si>
    <t>기본
사업지원</t>
    <phoneticPr fontId="1" type="noConversion"/>
  </si>
  <si>
    <t>퇴직예정자은퇴설계(구퇴직예정자)</t>
    <phoneticPr fontId="1" type="noConversion"/>
  </si>
  <si>
    <t>갈등관리를위한스킬</t>
    <phoneticPr fontId="1" type="noConversion"/>
  </si>
  <si>
    <t>노무관리자(Ⅰ)</t>
    <phoneticPr fontId="1" type="noConversion"/>
  </si>
  <si>
    <t>성희롱고충상담원</t>
    <phoneticPr fontId="1" type="noConversion"/>
  </si>
  <si>
    <t>성과향상을위한40대자기경영</t>
    <phoneticPr fontId="1" type="noConversion"/>
  </si>
  <si>
    <t>9급신임실무리더</t>
    <phoneticPr fontId="1" type="noConversion"/>
  </si>
  <si>
    <t>의사소통과대인관계</t>
    <phoneticPr fontId="1" type="noConversion"/>
  </si>
  <si>
    <t>산업안전보건관리자</t>
    <phoneticPr fontId="1" type="noConversion"/>
  </si>
  <si>
    <t>국가재난관리관리자</t>
    <phoneticPr fontId="1" type="noConversion"/>
  </si>
  <si>
    <t>국가재난관리실무자</t>
    <phoneticPr fontId="1" type="noConversion"/>
  </si>
  <si>
    <t>5급승진후보자</t>
    <phoneticPr fontId="1" type="noConversion"/>
  </si>
  <si>
    <t>신규집배원</t>
    <phoneticPr fontId="1" type="noConversion"/>
  </si>
  <si>
    <t>별정우체국업무능력향상</t>
    <phoneticPr fontId="1" type="noConversion"/>
  </si>
  <si>
    <t>감사지도업무</t>
    <phoneticPr fontId="1" type="noConversion"/>
  </si>
  <si>
    <t>Happy Post 매뉴얼</t>
    <phoneticPr fontId="1" type="noConversion"/>
  </si>
  <si>
    <t>-</t>
    <phoneticPr fontId="1" type="noConversion"/>
  </si>
  <si>
    <t>100원 이하 단위 절사</t>
    <phoneticPr fontId="1" type="noConversion"/>
  </si>
  <si>
    <t>통상우편마케팅</t>
    <phoneticPr fontId="1" type="noConversion"/>
  </si>
  <si>
    <t>집배안전사고예방</t>
    <phoneticPr fontId="1" type="noConversion"/>
  </si>
  <si>
    <t>우편취급국장</t>
    <phoneticPr fontId="1" type="noConversion"/>
  </si>
  <si>
    <t>우편마케팅물류전략</t>
    <phoneticPr fontId="1" type="noConversion"/>
  </si>
  <si>
    <t>순로구분기활용</t>
    <phoneticPr fontId="1" type="noConversion"/>
  </si>
  <si>
    <t>집배실무자</t>
    <phoneticPr fontId="1" type="noConversion"/>
  </si>
  <si>
    <t>국제창구영업</t>
    <phoneticPr fontId="1" type="noConversion"/>
  </si>
  <si>
    <t>집배관리자</t>
    <phoneticPr fontId="1" type="noConversion"/>
  </si>
  <si>
    <t>우편취급국장</t>
    <phoneticPr fontId="1" type="noConversion"/>
  </si>
  <si>
    <t>고객자산관리(통합)</t>
    <phoneticPr fontId="1" type="noConversion"/>
  </si>
  <si>
    <t>보험청약심사</t>
    <phoneticPr fontId="1" type="noConversion"/>
  </si>
  <si>
    <t>예금소송및분쟁·민원예방</t>
    <phoneticPr fontId="1" type="noConversion"/>
  </si>
  <si>
    <t>신인FC도전</t>
    <phoneticPr fontId="1" type="noConversion"/>
  </si>
  <si>
    <t>금융상담기법(3일)</t>
    <phoneticPr fontId="1" type="noConversion"/>
  </si>
  <si>
    <t>우체국FC입문</t>
    <phoneticPr fontId="1" type="noConversion"/>
  </si>
  <si>
    <t>신인FC성공</t>
    <phoneticPr fontId="1" type="noConversion"/>
  </si>
  <si>
    <t>우체국예금CRM및제휴마케팅</t>
    <phoneticPr fontId="1" type="noConversion"/>
  </si>
  <si>
    <t>스마트금융및우체국체크카드</t>
    <phoneticPr fontId="1" type="noConversion"/>
  </si>
  <si>
    <t>우편취급국장보험모집활성화</t>
    <phoneticPr fontId="1" type="noConversion"/>
  </si>
  <si>
    <t>우체국펀드판매실무</t>
    <phoneticPr fontId="1" type="noConversion"/>
  </si>
  <si>
    <t>3월~4월 교재인쇄 합계</t>
    <phoneticPr fontId="1" type="noConversion"/>
  </si>
  <si>
    <t>교재인쇄내역(2017년 3월~4월_제일인쇄사)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</si>
</sst>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  <pageSetUpPr fitToPage="1"/>
  </sheetPr>
  <dimension ref="A1:J228"/>
  <sheetViews>
    <sheetView showGridLines="0" tabSelected="1" view="pageBreakPreview" topLeftCell="A37" zoomScaleNormal="100" zoomScaleSheetLayoutView="100" workbookViewId="0">
      <selection activeCell="H34" sqref="H34:H44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8.25" style="1" customWidth="1"/>
    <col min="4" max="4" width="12.5" style="1" customWidth="1"/>
    <col min="5" max="5" width="14.375" style="7" bestFit="1" customWidth="1"/>
    <col min="6" max="7" width="15.375" style="7" hidden="1" customWidth="1"/>
    <col min="8" max="8" width="18.25" style="11" bestFit="1" customWidth="1"/>
    <col min="9" max="9" width="9.875" style="1" customWidth="1"/>
    <col min="10" max="10" width="2.125" style="1" customWidth="1"/>
    <col min="11" max="16384" width="9" style="1" hidden="1"/>
  </cols>
  <sheetData>
    <row r="1" spans="2:9" ht="30" customHeight="1" thickBot="1">
      <c r="B1" s="32" t="s">
        <v>49</v>
      </c>
      <c r="C1" s="32"/>
      <c r="D1" s="32"/>
      <c r="E1" s="32"/>
      <c r="F1" s="32"/>
      <c r="G1" s="32"/>
      <c r="H1" s="32"/>
      <c r="I1" s="32"/>
    </row>
    <row r="2" spans="2:9" ht="24.75" customHeight="1" thickTop="1" thickBot="1"/>
    <row r="3" spans="2:9" ht="34.5" customHeight="1">
      <c r="B3" s="4" t="s">
        <v>1</v>
      </c>
      <c r="C3" s="5" t="s">
        <v>4</v>
      </c>
      <c r="D3" s="5" t="s">
        <v>7</v>
      </c>
      <c r="E3" s="8" t="s">
        <v>2</v>
      </c>
      <c r="F3" s="8"/>
      <c r="G3" s="8"/>
      <c r="H3" s="12" t="s">
        <v>3</v>
      </c>
      <c r="I3" s="6" t="s">
        <v>0</v>
      </c>
    </row>
    <row r="4" spans="2:9" ht="34.5" customHeight="1">
      <c r="B4" s="42" t="s">
        <v>10</v>
      </c>
      <c r="C4" s="29" t="s">
        <v>11</v>
      </c>
      <c r="D4" s="25">
        <v>200</v>
      </c>
      <c r="E4" s="10">
        <v>50</v>
      </c>
      <c r="F4" s="10">
        <v>854100</v>
      </c>
      <c r="G4" s="10">
        <f>F4*0.1</f>
        <v>85410</v>
      </c>
      <c r="H4" s="13">
        <f>F4+G4</f>
        <v>939510</v>
      </c>
      <c r="I4" s="9"/>
    </row>
    <row r="5" spans="2:9" ht="34.5" customHeight="1">
      <c r="B5" s="43"/>
      <c r="C5" s="29" t="s">
        <v>12</v>
      </c>
      <c r="D5" s="25">
        <v>130</v>
      </c>
      <c r="E5" s="10">
        <v>50</v>
      </c>
      <c r="F5" s="10">
        <v>623000</v>
      </c>
      <c r="G5" s="10">
        <f t="shared" ref="G5" si="0">F5*0.1</f>
        <v>62300</v>
      </c>
      <c r="H5" s="13">
        <f t="shared" ref="H5" si="1">F5+G5</f>
        <v>685300</v>
      </c>
      <c r="I5" s="9"/>
    </row>
    <row r="6" spans="2:9" ht="34.5" customHeight="1">
      <c r="B6" s="43"/>
      <c r="C6" s="29" t="s">
        <v>13</v>
      </c>
      <c r="D6" s="25">
        <v>83</v>
      </c>
      <c r="E6" s="10">
        <v>90</v>
      </c>
      <c r="F6" s="10">
        <v>500600</v>
      </c>
      <c r="G6" s="10">
        <f t="shared" ref="G6" si="2">F6*0.1</f>
        <v>50060</v>
      </c>
      <c r="H6" s="13">
        <f t="shared" ref="H6" si="3">F6+G6</f>
        <v>550660</v>
      </c>
      <c r="I6" s="9"/>
    </row>
    <row r="7" spans="2:9" ht="34.5" customHeight="1">
      <c r="B7" s="43"/>
      <c r="C7" s="29" t="s">
        <v>14</v>
      </c>
      <c r="D7" s="25">
        <v>103</v>
      </c>
      <c r="E7" s="10">
        <v>50</v>
      </c>
      <c r="F7" s="10">
        <v>533900</v>
      </c>
      <c r="G7" s="10">
        <f t="shared" ref="G7:G19" si="4">F7*0.1</f>
        <v>53390</v>
      </c>
      <c r="H7" s="13">
        <f t="shared" ref="H7:H19" si="5">F7+G7</f>
        <v>587290</v>
      </c>
      <c r="I7" s="9"/>
    </row>
    <row r="8" spans="2:9" ht="34.5" customHeight="1">
      <c r="B8" s="43"/>
      <c r="C8" s="29" t="s">
        <v>15</v>
      </c>
      <c r="D8" s="25">
        <v>214</v>
      </c>
      <c r="E8" s="10">
        <v>50</v>
      </c>
      <c r="F8" s="10">
        <v>900300</v>
      </c>
      <c r="G8" s="10">
        <f t="shared" si="4"/>
        <v>90030</v>
      </c>
      <c r="H8" s="13">
        <f t="shared" si="5"/>
        <v>990330</v>
      </c>
      <c r="I8" s="9"/>
    </row>
    <row r="9" spans="2:9" ht="34.5" customHeight="1">
      <c r="B9" s="43"/>
      <c r="C9" s="29" t="s">
        <v>16</v>
      </c>
      <c r="D9" s="25">
        <v>609</v>
      </c>
      <c r="E9" s="10">
        <v>80</v>
      </c>
      <c r="F9" s="10">
        <v>2340600</v>
      </c>
      <c r="G9" s="10">
        <f t="shared" si="4"/>
        <v>234060</v>
      </c>
      <c r="H9" s="13">
        <f t="shared" si="5"/>
        <v>2574660</v>
      </c>
      <c r="I9" s="9"/>
    </row>
    <row r="10" spans="2:9" ht="34.5" customHeight="1">
      <c r="B10" s="43"/>
      <c r="C10" s="29" t="s">
        <v>17</v>
      </c>
      <c r="D10" s="25">
        <v>78</v>
      </c>
      <c r="E10" s="10">
        <v>50</v>
      </c>
      <c r="F10" s="10">
        <v>451400</v>
      </c>
      <c r="G10" s="10">
        <f t="shared" si="4"/>
        <v>45140</v>
      </c>
      <c r="H10" s="13">
        <f t="shared" si="5"/>
        <v>496540</v>
      </c>
      <c r="I10" s="9"/>
    </row>
    <row r="11" spans="2:9" ht="34.5" customHeight="1">
      <c r="B11" s="43"/>
      <c r="C11" s="29" t="s">
        <v>18</v>
      </c>
      <c r="D11" s="25">
        <v>305</v>
      </c>
      <c r="E11" s="10">
        <v>50</v>
      </c>
      <c r="F11" s="10">
        <v>1200700</v>
      </c>
      <c r="G11" s="10">
        <f t="shared" si="4"/>
        <v>120070</v>
      </c>
      <c r="H11" s="13">
        <f t="shared" si="5"/>
        <v>1320770</v>
      </c>
      <c r="I11" s="9"/>
    </row>
    <row r="12" spans="2:9" ht="34.5" customHeight="1">
      <c r="B12" s="43"/>
      <c r="C12" s="29" t="s">
        <v>19</v>
      </c>
      <c r="D12" s="25">
        <v>87</v>
      </c>
      <c r="E12" s="10">
        <v>50</v>
      </c>
      <c r="F12" s="10">
        <v>481100</v>
      </c>
      <c r="G12" s="10">
        <f t="shared" si="4"/>
        <v>48110</v>
      </c>
      <c r="H12" s="13">
        <f t="shared" si="5"/>
        <v>529210</v>
      </c>
      <c r="I12" s="9"/>
    </row>
    <row r="13" spans="2:9" ht="34.5" customHeight="1">
      <c r="B13" s="43"/>
      <c r="C13" s="29" t="s">
        <v>20</v>
      </c>
      <c r="D13" s="25">
        <v>167</v>
      </c>
      <c r="E13" s="10">
        <v>50</v>
      </c>
      <c r="F13" s="10">
        <v>745200</v>
      </c>
      <c r="G13" s="10">
        <f t="shared" si="4"/>
        <v>74520</v>
      </c>
      <c r="H13" s="13">
        <f t="shared" si="5"/>
        <v>819720</v>
      </c>
      <c r="I13" s="9"/>
    </row>
    <row r="14" spans="2:9" ht="34.5" customHeight="1">
      <c r="B14" s="43"/>
      <c r="C14" s="29" t="s">
        <v>21</v>
      </c>
      <c r="D14" s="25">
        <v>379</v>
      </c>
      <c r="E14" s="10">
        <v>80</v>
      </c>
      <c r="F14" s="10">
        <v>1532400</v>
      </c>
      <c r="G14" s="10">
        <f t="shared" si="4"/>
        <v>153240</v>
      </c>
      <c r="H14" s="13">
        <f t="shared" si="5"/>
        <v>1685640</v>
      </c>
      <c r="I14" s="9"/>
    </row>
    <row r="15" spans="2:9" ht="34.5" customHeight="1">
      <c r="B15" s="43"/>
      <c r="C15" s="29" t="s">
        <v>22</v>
      </c>
      <c r="D15" s="25">
        <v>353</v>
      </c>
      <c r="E15" s="10">
        <v>50</v>
      </c>
      <c r="F15" s="10">
        <v>1359200</v>
      </c>
      <c r="G15" s="10">
        <f t="shared" si="4"/>
        <v>135920</v>
      </c>
      <c r="H15" s="13">
        <f t="shared" si="5"/>
        <v>1495120</v>
      </c>
      <c r="I15" s="9"/>
    </row>
    <row r="16" spans="2:9" ht="34.5" customHeight="1">
      <c r="B16" s="43"/>
      <c r="C16" s="29" t="s">
        <v>23</v>
      </c>
      <c r="D16" s="25">
        <v>485</v>
      </c>
      <c r="E16" s="10">
        <v>50</v>
      </c>
      <c r="F16" s="10">
        <v>1795000</v>
      </c>
      <c r="G16" s="10">
        <f t="shared" si="4"/>
        <v>179500</v>
      </c>
      <c r="H16" s="13">
        <f t="shared" si="5"/>
        <v>1974500</v>
      </c>
      <c r="I16" s="9"/>
    </row>
    <row r="17" spans="2:9" ht="34.5" customHeight="1">
      <c r="B17" s="43"/>
      <c r="C17" s="29" t="s">
        <v>24</v>
      </c>
      <c r="D17" s="25">
        <v>360</v>
      </c>
      <c r="E17" s="10">
        <v>50</v>
      </c>
      <c r="F17" s="10">
        <v>1382300</v>
      </c>
      <c r="G17" s="10">
        <f t="shared" si="4"/>
        <v>138230</v>
      </c>
      <c r="H17" s="13">
        <f t="shared" si="5"/>
        <v>1520530</v>
      </c>
      <c r="I17" s="9"/>
    </row>
    <row r="18" spans="2:9" ht="34.5" customHeight="1">
      <c r="B18" s="43"/>
      <c r="C18" s="29" t="s">
        <v>25</v>
      </c>
      <c r="D18" s="25" t="s">
        <v>26</v>
      </c>
      <c r="E18" s="10">
        <v>200</v>
      </c>
      <c r="F18" s="10">
        <v>2300000</v>
      </c>
      <c r="G18" s="10">
        <f t="shared" si="4"/>
        <v>230000</v>
      </c>
      <c r="H18" s="13">
        <f t="shared" si="5"/>
        <v>2530000</v>
      </c>
      <c r="I18" s="9"/>
    </row>
    <row r="19" spans="2:9" ht="34.5" customHeight="1">
      <c r="B19" s="30"/>
      <c r="C19" s="29" t="s">
        <v>27</v>
      </c>
      <c r="D19" s="25">
        <v>0</v>
      </c>
      <c r="E19" s="10">
        <v>0</v>
      </c>
      <c r="F19" s="10">
        <v>-800</v>
      </c>
      <c r="G19" s="31">
        <f t="shared" si="4"/>
        <v>-80</v>
      </c>
      <c r="H19" s="13">
        <f t="shared" si="5"/>
        <v>-880</v>
      </c>
      <c r="I19" s="9"/>
    </row>
    <row r="20" spans="2:9" ht="34.5" customHeight="1">
      <c r="B20" s="33" t="s">
        <v>5</v>
      </c>
      <c r="C20" s="34"/>
      <c r="D20" s="34"/>
      <c r="E20" s="35"/>
      <c r="F20" s="20"/>
      <c r="G20" s="20"/>
      <c r="H20" s="14">
        <f>SUM(H4:H19)</f>
        <v>18698900</v>
      </c>
      <c r="I20" s="9"/>
    </row>
    <row r="21" spans="2:9" ht="34.5" customHeight="1">
      <c r="B21" s="42" t="s">
        <v>8</v>
      </c>
      <c r="C21" s="29" t="s">
        <v>28</v>
      </c>
      <c r="D21" s="25">
        <v>202</v>
      </c>
      <c r="E21" s="10">
        <v>50</v>
      </c>
      <c r="F21" s="10">
        <v>860700</v>
      </c>
      <c r="G21" s="10">
        <f t="shared" ref="G21:G23" si="6">F21*0.1</f>
        <v>86070</v>
      </c>
      <c r="H21" s="13">
        <f t="shared" ref="H21:H23" si="7">F21+G21</f>
        <v>946770</v>
      </c>
      <c r="I21" s="9"/>
    </row>
    <row r="22" spans="2:9" ht="34.5" customHeight="1">
      <c r="B22" s="43"/>
      <c r="C22" s="29" t="s">
        <v>29</v>
      </c>
      <c r="D22" s="25">
        <v>213</v>
      </c>
      <c r="E22" s="10">
        <v>50</v>
      </c>
      <c r="F22" s="23">
        <v>897000</v>
      </c>
      <c r="G22" s="23">
        <f t="shared" si="6"/>
        <v>89700</v>
      </c>
      <c r="H22" s="24">
        <f t="shared" si="7"/>
        <v>986700</v>
      </c>
      <c r="I22" s="27"/>
    </row>
    <row r="23" spans="2:9" ht="34.5" customHeight="1">
      <c r="B23" s="43"/>
      <c r="C23" s="29" t="s">
        <v>30</v>
      </c>
      <c r="D23" s="25">
        <v>347</v>
      </c>
      <c r="E23" s="10">
        <v>50</v>
      </c>
      <c r="F23" s="23">
        <v>1339400</v>
      </c>
      <c r="G23" s="23">
        <f t="shared" si="6"/>
        <v>133940</v>
      </c>
      <c r="H23" s="24">
        <f t="shared" si="7"/>
        <v>1473340</v>
      </c>
      <c r="I23" s="27"/>
    </row>
    <row r="24" spans="2:9" ht="34.5" customHeight="1">
      <c r="B24" s="43"/>
      <c r="C24" s="29" t="s">
        <v>31</v>
      </c>
      <c r="D24" s="25">
        <v>594</v>
      </c>
      <c r="E24" s="10">
        <v>100</v>
      </c>
      <c r="F24" s="10">
        <v>2376600</v>
      </c>
      <c r="G24" s="10">
        <f t="shared" ref="G24:G32" si="8">F24*0.1</f>
        <v>237660</v>
      </c>
      <c r="H24" s="13">
        <f t="shared" ref="H24:H28" si="9">F24+G24</f>
        <v>2614260</v>
      </c>
      <c r="I24" s="9"/>
    </row>
    <row r="25" spans="2:9" ht="34.5" customHeight="1">
      <c r="B25" s="43"/>
      <c r="C25" s="29" t="s">
        <v>32</v>
      </c>
      <c r="D25" s="25">
        <v>267</v>
      </c>
      <c r="E25" s="10">
        <v>50</v>
      </c>
      <c r="F25" s="23">
        <v>1075300</v>
      </c>
      <c r="G25" s="23">
        <f t="shared" si="8"/>
        <v>107530</v>
      </c>
      <c r="H25" s="24">
        <f t="shared" si="9"/>
        <v>1182830</v>
      </c>
      <c r="I25" s="26"/>
    </row>
    <row r="26" spans="2:9" ht="34.5" customHeight="1">
      <c r="B26" s="43"/>
      <c r="C26" s="29" t="s">
        <v>33</v>
      </c>
      <c r="D26" s="25">
        <v>179</v>
      </c>
      <c r="E26" s="10">
        <v>50</v>
      </c>
      <c r="F26" s="10">
        <v>784800</v>
      </c>
      <c r="G26" s="10">
        <f t="shared" si="8"/>
        <v>78480</v>
      </c>
      <c r="H26" s="13">
        <f t="shared" si="9"/>
        <v>863280</v>
      </c>
      <c r="I26" s="9"/>
    </row>
    <row r="27" spans="2:9" ht="34.5" customHeight="1">
      <c r="B27" s="43"/>
      <c r="C27" s="29" t="s">
        <v>29</v>
      </c>
      <c r="D27" s="25">
        <v>215</v>
      </c>
      <c r="E27" s="10">
        <v>50</v>
      </c>
      <c r="F27" s="23">
        <v>903600</v>
      </c>
      <c r="G27" s="23">
        <f t="shared" si="8"/>
        <v>90360</v>
      </c>
      <c r="H27" s="24">
        <f t="shared" si="9"/>
        <v>993960</v>
      </c>
      <c r="I27" s="28"/>
    </row>
    <row r="28" spans="2:9" ht="34.5" customHeight="1">
      <c r="B28" s="43"/>
      <c r="C28" s="29" t="s">
        <v>34</v>
      </c>
      <c r="D28" s="25">
        <v>288</v>
      </c>
      <c r="E28" s="10">
        <v>50</v>
      </c>
      <c r="F28" s="23">
        <v>1144600</v>
      </c>
      <c r="G28" s="23">
        <f t="shared" si="8"/>
        <v>114460</v>
      </c>
      <c r="H28" s="24">
        <f t="shared" si="9"/>
        <v>1259060</v>
      </c>
      <c r="I28" s="28"/>
    </row>
    <row r="29" spans="2:9" ht="34.5" customHeight="1">
      <c r="B29" s="43"/>
      <c r="C29" s="29" t="s">
        <v>35</v>
      </c>
      <c r="D29" s="25">
        <v>159</v>
      </c>
      <c r="E29" s="10">
        <v>50</v>
      </c>
      <c r="F29" s="10">
        <v>718800</v>
      </c>
      <c r="G29" s="10">
        <f t="shared" ref="G29:G31" si="10">F29*0.1</f>
        <v>71880</v>
      </c>
      <c r="H29" s="13">
        <f t="shared" ref="H29:H31" si="11">F29+G29</f>
        <v>790680</v>
      </c>
      <c r="I29" s="9"/>
    </row>
    <row r="30" spans="2:9" ht="34.5" customHeight="1">
      <c r="B30" s="43"/>
      <c r="C30" s="29" t="s">
        <v>36</v>
      </c>
      <c r="D30" s="25">
        <v>365</v>
      </c>
      <c r="E30" s="10">
        <v>90</v>
      </c>
      <c r="F30" s="23">
        <v>1511400</v>
      </c>
      <c r="G30" s="23">
        <f t="shared" si="10"/>
        <v>151140</v>
      </c>
      <c r="H30" s="24">
        <f t="shared" si="11"/>
        <v>1662540</v>
      </c>
      <c r="I30" s="28"/>
    </row>
    <row r="31" spans="2:9" ht="34.5" customHeight="1">
      <c r="B31" s="43"/>
      <c r="C31" s="29" t="s">
        <v>31</v>
      </c>
      <c r="D31" s="25">
        <v>594</v>
      </c>
      <c r="E31" s="10">
        <v>50</v>
      </c>
      <c r="F31" s="23">
        <v>2154800</v>
      </c>
      <c r="G31" s="23">
        <f t="shared" si="10"/>
        <v>215480</v>
      </c>
      <c r="H31" s="24">
        <f t="shared" si="11"/>
        <v>2370280</v>
      </c>
      <c r="I31" s="28"/>
    </row>
    <row r="32" spans="2:9" ht="34.5" customHeight="1">
      <c r="B32" s="44"/>
      <c r="C32" s="29" t="s">
        <v>27</v>
      </c>
      <c r="D32" s="25">
        <v>0</v>
      </c>
      <c r="E32" s="10">
        <v>0</v>
      </c>
      <c r="F32" s="23">
        <v>0</v>
      </c>
      <c r="G32" s="23">
        <f t="shared" si="8"/>
        <v>0</v>
      </c>
      <c r="H32" s="24">
        <v>0</v>
      </c>
      <c r="I32" s="26"/>
    </row>
    <row r="33" spans="1:10" s="3" customFormat="1" ht="30" customHeight="1">
      <c r="A33" s="3" t="s">
        <v>6</v>
      </c>
      <c r="B33" s="36" t="s">
        <v>5</v>
      </c>
      <c r="C33" s="37"/>
      <c r="D33" s="37"/>
      <c r="E33" s="38"/>
      <c r="F33" s="21"/>
      <c r="G33" s="21"/>
      <c r="H33" s="15">
        <f>SUM(H21:H32)</f>
        <v>15143700</v>
      </c>
      <c r="I33" s="19"/>
    </row>
    <row r="34" spans="1:10" ht="34.5" customHeight="1">
      <c r="B34" s="42" t="s">
        <v>9</v>
      </c>
      <c r="C34" s="29" t="s">
        <v>37</v>
      </c>
      <c r="D34" s="25">
        <v>312</v>
      </c>
      <c r="E34" s="10">
        <v>300</v>
      </c>
      <c r="F34" s="10">
        <v>1833700</v>
      </c>
      <c r="G34" s="10">
        <f t="shared" ref="G34:G42" si="12">F34*0.1</f>
        <v>183370</v>
      </c>
      <c r="H34" s="13">
        <f t="shared" ref="H34:H42" si="13">F34+G34</f>
        <v>2017070</v>
      </c>
      <c r="I34" s="9"/>
    </row>
    <row r="35" spans="1:10" ht="34.5" customHeight="1">
      <c r="B35" s="43"/>
      <c r="C35" s="29" t="s">
        <v>38</v>
      </c>
      <c r="D35" s="25">
        <v>282</v>
      </c>
      <c r="E35" s="10">
        <v>50</v>
      </c>
      <c r="F35" s="10">
        <v>1124800</v>
      </c>
      <c r="G35" s="10">
        <f t="shared" si="12"/>
        <v>112480</v>
      </c>
      <c r="H35" s="13">
        <f t="shared" si="13"/>
        <v>1237280</v>
      </c>
      <c r="I35" s="9"/>
    </row>
    <row r="36" spans="1:10" ht="34.5" customHeight="1">
      <c r="B36" s="43"/>
      <c r="C36" s="29" t="s">
        <v>39</v>
      </c>
      <c r="D36" s="25">
        <v>274</v>
      </c>
      <c r="E36" s="10">
        <v>50</v>
      </c>
      <c r="F36" s="10">
        <v>1098400</v>
      </c>
      <c r="G36" s="10">
        <f t="shared" si="12"/>
        <v>109840</v>
      </c>
      <c r="H36" s="13">
        <f t="shared" si="13"/>
        <v>1208240</v>
      </c>
      <c r="I36" s="9"/>
    </row>
    <row r="37" spans="1:10" ht="34.5" customHeight="1">
      <c r="B37" s="43"/>
      <c r="C37" s="29" t="s">
        <v>40</v>
      </c>
      <c r="D37" s="25">
        <v>313</v>
      </c>
      <c r="E37" s="10">
        <v>60</v>
      </c>
      <c r="F37" s="10">
        <v>1251600</v>
      </c>
      <c r="G37" s="10">
        <f t="shared" si="12"/>
        <v>125160</v>
      </c>
      <c r="H37" s="13">
        <f t="shared" si="13"/>
        <v>1376760</v>
      </c>
      <c r="I37" s="9"/>
    </row>
    <row r="38" spans="1:10" ht="34.5" customHeight="1">
      <c r="B38" s="43"/>
      <c r="C38" s="29" t="s">
        <v>41</v>
      </c>
      <c r="D38" s="25">
        <v>150</v>
      </c>
      <c r="E38" s="10">
        <v>50</v>
      </c>
      <c r="F38" s="10">
        <v>689000</v>
      </c>
      <c r="G38" s="10">
        <f t="shared" si="12"/>
        <v>68900</v>
      </c>
      <c r="H38" s="13">
        <f t="shared" si="13"/>
        <v>757900</v>
      </c>
      <c r="I38" s="9"/>
    </row>
    <row r="39" spans="1:10" ht="34.5" customHeight="1">
      <c r="B39" s="43"/>
      <c r="C39" s="29" t="s">
        <v>42</v>
      </c>
      <c r="D39" s="25">
        <v>195</v>
      </c>
      <c r="E39" s="10">
        <v>90</v>
      </c>
      <c r="F39" s="10">
        <v>902100</v>
      </c>
      <c r="G39" s="10">
        <f t="shared" si="12"/>
        <v>90210</v>
      </c>
      <c r="H39" s="13">
        <f t="shared" si="13"/>
        <v>992310</v>
      </c>
      <c r="I39" s="9"/>
    </row>
    <row r="40" spans="1:10" ht="34.5" customHeight="1">
      <c r="B40" s="43"/>
      <c r="C40" s="29" t="s">
        <v>43</v>
      </c>
      <c r="D40" s="25">
        <v>91</v>
      </c>
      <c r="E40" s="10">
        <v>70</v>
      </c>
      <c r="F40" s="10">
        <v>511800</v>
      </c>
      <c r="G40" s="10">
        <f t="shared" si="12"/>
        <v>51180</v>
      </c>
      <c r="H40" s="13">
        <f t="shared" si="13"/>
        <v>562980</v>
      </c>
      <c r="I40" s="9"/>
    </row>
    <row r="41" spans="1:10" ht="34.5" customHeight="1">
      <c r="B41" s="43"/>
      <c r="C41" s="29" t="s">
        <v>44</v>
      </c>
      <c r="D41" s="25">
        <v>132</v>
      </c>
      <c r="E41" s="10">
        <v>50</v>
      </c>
      <c r="F41" s="10">
        <v>629600</v>
      </c>
      <c r="G41" s="10">
        <f t="shared" si="12"/>
        <v>62960</v>
      </c>
      <c r="H41" s="13">
        <f t="shared" si="13"/>
        <v>692560</v>
      </c>
      <c r="I41" s="9"/>
    </row>
    <row r="42" spans="1:10" ht="34.5" customHeight="1">
      <c r="B42" s="43"/>
      <c r="C42" s="29" t="s">
        <v>45</v>
      </c>
      <c r="D42" s="25">
        <v>284</v>
      </c>
      <c r="E42" s="10">
        <v>50</v>
      </c>
      <c r="F42" s="10">
        <v>1131400</v>
      </c>
      <c r="G42" s="10">
        <f t="shared" si="12"/>
        <v>113140</v>
      </c>
      <c r="H42" s="13">
        <f t="shared" si="13"/>
        <v>1244540</v>
      </c>
      <c r="I42" s="9"/>
    </row>
    <row r="43" spans="1:10" ht="34.5" customHeight="1">
      <c r="B43" s="43"/>
      <c r="C43" s="29" t="s">
        <v>46</v>
      </c>
      <c r="D43" s="25">
        <v>265</v>
      </c>
      <c r="E43" s="10">
        <v>50</v>
      </c>
      <c r="F43" s="10">
        <v>1068700</v>
      </c>
      <c r="G43" s="10">
        <f t="shared" ref="G43:G45" si="14">F43*0.1</f>
        <v>106870</v>
      </c>
      <c r="H43" s="13">
        <f t="shared" ref="H43:H45" si="15">F43+G43</f>
        <v>1175570</v>
      </c>
      <c r="I43" s="9"/>
    </row>
    <row r="44" spans="1:10" ht="34.5" customHeight="1">
      <c r="B44" s="43"/>
      <c r="C44" s="29" t="s">
        <v>47</v>
      </c>
      <c r="D44" s="25">
        <v>155</v>
      </c>
      <c r="E44" s="10">
        <v>50</v>
      </c>
      <c r="F44" s="10">
        <v>705600</v>
      </c>
      <c r="G44" s="10">
        <f t="shared" si="14"/>
        <v>70560</v>
      </c>
      <c r="H44" s="13">
        <f t="shared" si="15"/>
        <v>776160</v>
      </c>
      <c r="I44" s="9"/>
    </row>
    <row r="45" spans="1:10" ht="34.5" customHeight="1">
      <c r="B45" s="43"/>
      <c r="C45" s="29" t="s">
        <v>27</v>
      </c>
      <c r="D45" s="25">
        <v>0</v>
      </c>
      <c r="E45" s="10">
        <v>0</v>
      </c>
      <c r="F45" s="10">
        <v>-700</v>
      </c>
      <c r="G45" s="10">
        <f t="shared" si="14"/>
        <v>-70</v>
      </c>
      <c r="H45" s="13">
        <f t="shared" si="15"/>
        <v>-770</v>
      </c>
      <c r="I45" s="9"/>
    </row>
    <row r="46" spans="1:10" s="3" customFormat="1" ht="30" customHeight="1" thickBot="1">
      <c r="B46" s="36" t="s">
        <v>5</v>
      </c>
      <c r="C46" s="37"/>
      <c r="D46" s="37"/>
      <c r="E46" s="38"/>
      <c r="F46" s="21"/>
      <c r="G46" s="21"/>
      <c r="H46" s="15">
        <f>SUM(H34:H45)</f>
        <v>12040600</v>
      </c>
      <c r="I46" s="16"/>
    </row>
    <row r="47" spans="1:10" s="3" customFormat="1" ht="33.75" customHeight="1" thickBot="1">
      <c r="B47" s="39" t="s">
        <v>48</v>
      </c>
      <c r="C47" s="40"/>
      <c r="D47" s="40"/>
      <c r="E47" s="41"/>
      <c r="F47" s="22"/>
      <c r="G47" s="22"/>
      <c r="H47" s="18">
        <f>H46+H33+H20</f>
        <v>45883200</v>
      </c>
      <c r="I47" s="17"/>
      <c r="J47" s="2"/>
    </row>
    <row r="48" spans="1:10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</sheetData>
  <mergeCells count="8">
    <mergeCell ref="B1:I1"/>
    <mergeCell ref="B20:E20"/>
    <mergeCell ref="B46:E46"/>
    <mergeCell ref="B47:E47"/>
    <mergeCell ref="B33:E33"/>
    <mergeCell ref="B4:B18"/>
    <mergeCell ref="B21:B32"/>
    <mergeCell ref="B34:B45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교재내역(2017년 3월~4월)</vt:lpstr>
      <vt:lpstr>'교재내역(2017년 3월~4월)'!Print_Area</vt:lpstr>
      <vt:lpstr>'교재내역(2017년 3월~4월)'!Print_Titles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2017-05-02T04:00:26Z</cp:lastPrinted>
  <dcterms:created xsi:type="dcterms:W3CDTF">2015-04-07T01:42:19Z</dcterms:created>
  <dcterms:modified xsi:type="dcterms:W3CDTF">2017-05-02T06:13:46Z</dcterms:modified>
</cp:coreProperties>
</file>