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7년 3월)" sheetId="1" r:id="rId1"/>
  </sheets>
  <definedNames>
    <definedName name="_xlnm.Print_Area" localSheetId="0">'교재내역(2017년 3월)'!$B$1:$I$35</definedName>
    <definedName name="_xlnm.Print_Titles" localSheetId="0">'교재내역(2017년 3월)'!$3:$3</definedName>
  </definedNames>
  <calcPr calcId="125725"/>
  <fileRecoveryPr repairLoad="1"/>
</workbook>
</file>

<file path=xl/calcChain.xml><?xml version="1.0" encoding="utf-8"?>
<calcChain xmlns="http://schemas.openxmlformats.org/spreadsheetml/2006/main">
  <c r="H34" i="1"/>
  <c r="H24"/>
  <c r="H30"/>
  <c r="G30"/>
  <c r="G29"/>
  <c r="H29" s="1"/>
  <c r="H28"/>
  <c r="G28"/>
  <c r="G27"/>
  <c r="H27" s="1"/>
  <c r="G26"/>
  <c r="H26" s="1"/>
  <c r="G25"/>
  <c r="H25" s="1"/>
  <c r="H33"/>
  <c r="G33"/>
  <c r="G32"/>
  <c r="H32" s="1"/>
  <c r="G31"/>
  <c r="H31" s="1"/>
  <c r="G20"/>
  <c r="H20" s="1"/>
  <c r="G19"/>
  <c r="H19" s="1"/>
  <c r="G18"/>
  <c r="H18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15"/>
  <c r="H15" s="1"/>
  <c r="H6"/>
  <c r="G6"/>
  <c r="G23" l="1"/>
  <c r="H23" s="1"/>
  <c r="G22"/>
  <c r="H22" s="1"/>
  <c r="G5"/>
  <c r="H5" s="1"/>
  <c r="G16"/>
  <c r="H16" s="1"/>
  <c r="G21" l="1"/>
  <c r="H21" s="1"/>
  <c r="G4" l="1"/>
  <c r="H4" s="1"/>
  <c r="H17" l="1"/>
  <c r="H35" l="1"/>
</calcChain>
</file>

<file path=xl/sharedStrings.xml><?xml version="1.0" encoding="utf-8"?>
<sst xmlns="http://schemas.openxmlformats.org/spreadsheetml/2006/main" count="45" uniqueCount="43">
  <si>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</si>
  <si>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</si>
  <si>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</si>
  <si>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</si>
  <si>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</si>
  <si>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소계</t>
    <phoneticPr fontId="1" type="noConversion"/>
  </si>
  <si>
    <t>ㅑ</t>
    <phoneticPr fontId="1" type="noConversion"/>
  </si>
  <si>
    <t>페이지</t>
    <phoneticPr fontId="1" type="noConversion"/>
  </si>
  <si>
    <t>우편</t>
    <phoneticPr fontId="1" type="noConversion"/>
  </si>
  <si>
    <t>금융</t>
    <phoneticPr fontId="1" type="noConversion"/>
  </si>
  <si>
    <t>특별</t>
    <phoneticPr fontId="1" type="noConversion"/>
  </si>
  <si>
    <t>교재인쇄내역(2017년 3월_홍도광고상사)</t>
    <phoneticPr fontId="1" type="noConversion"/>
  </si>
  <si>
    <t>3월 교재인쇄 합계</t>
    <phoneticPr fontId="1" type="noConversion"/>
  </si>
  <si>
    <t>회계통합일반</t>
    <phoneticPr fontId="1" type="noConversion"/>
  </si>
  <si>
    <t>신규집배원</t>
    <phoneticPr fontId="1" type="noConversion"/>
  </si>
  <si>
    <t>행복한 일터를 위한 50대 인생설계</t>
    <phoneticPr fontId="1" type="noConversion"/>
  </si>
  <si>
    <t>감성치유와 따뜻한 소통 만들기</t>
    <phoneticPr fontId="1" type="noConversion"/>
  </si>
  <si>
    <t>인사실무자</t>
    <phoneticPr fontId="1" type="noConversion"/>
  </si>
  <si>
    <t>노무담당자</t>
    <phoneticPr fontId="1" type="noConversion"/>
  </si>
  <si>
    <t>민원대응능력향상</t>
    <phoneticPr fontId="1" type="noConversion"/>
  </si>
  <si>
    <t>산업안전보건 실무자</t>
    <phoneticPr fontId="1" type="noConversion"/>
  </si>
  <si>
    <t>중간관리자 핵심역량</t>
    <phoneticPr fontId="1" type="noConversion"/>
  </si>
  <si>
    <t>CS코칭리더십</t>
    <phoneticPr fontId="1" type="noConversion"/>
  </si>
  <si>
    <t>CS코칭리더십 가이드북</t>
    <phoneticPr fontId="1" type="noConversion"/>
  </si>
  <si>
    <t>CS코칭리더십 유인물</t>
    <phoneticPr fontId="1" type="noConversion"/>
  </si>
  <si>
    <t>기본
사업지원</t>
    <phoneticPr fontId="1" type="noConversion"/>
  </si>
  <si>
    <t>2017 Executive Development Program For India Post Probationers</t>
    <phoneticPr fontId="1" type="noConversion"/>
  </si>
  <si>
    <t>-</t>
    <phoneticPr fontId="1" type="noConversion"/>
  </si>
  <si>
    <t>순로구분기 활용</t>
    <phoneticPr fontId="1" type="noConversion"/>
  </si>
  <si>
    <t>우편창구실무자</t>
    <phoneticPr fontId="1" type="noConversion"/>
  </si>
  <si>
    <t>국제창구영업</t>
    <phoneticPr fontId="1" type="noConversion"/>
  </si>
  <si>
    <t>우편마케팅물류전략</t>
    <phoneticPr fontId="1" type="noConversion"/>
  </si>
  <si>
    <t>우표문화</t>
    <phoneticPr fontId="1" type="noConversion"/>
  </si>
  <si>
    <t>국제기업마케팅</t>
    <phoneticPr fontId="1" type="noConversion"/>
  </si>
  <si>
    <t>신인FC도전</t>
    <phoneticPr fontId="1" type="noConversion"/>
  </si>
  <si>
    <t>우체국보험실무</t>
    <phoneticPr fontId="1" type="noConversion"/>
  </si>
  <si>
    <t>우체국FC입문</t>
    <phoneticPr fontId="1" type="noConversion"/>
  </si>
  <si>
    <t>고객자산관리(통합)</t>
    <phoneticPr fontId="1" type="noConversion"/>
  </si>
  <si>
    <t>신인FC성공</t>
    <phoneticPr fontId="1" type="noConversion"/>
  </si>
  <si>
    <t>우체국예금실무</t>
    <phoneticPr fontId="1" type="noConversion"/>
  </si>
  <si>
    <t>우체국FC팀장</t>
    <phoneticPr fontId="1" type="noConversion"/>
  </si>
  <si>
    <t>우체국펀드판매실무</t>
    <phoneticPr fontId="1" type="noConversion"/>
  </si>
  <si>
    <t>우체국FC보험강사요원 입문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</si>
</sst>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J215"/>
  <sheetViews>
    <sheetView showGridLines="0" tabSelected="1" view="pageBreakPreview" zoomScaleNormal="100" zoomScaleSheetLayoutView="100" workbookViewId="0">
      <selection activeCell="B1" sqref="B1:I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8.25" style="1" customWidth="1"/>
    <col min="4" max="4" width="12.5" style="1" customWidth="1"/>
    <col min="5" max="5" width="14.375" style="7" bestFit="1" customWidth="1"/>
    <col min="6" max="7" width="15.375" style="7" hidden="1" customWidth="1"/>
    <col min="8" max="8" width="18.25" style="11" bestFit="1" customWidth="1"/>
    <col min="9" max="9" width="9.875" style="1" customWidth="1"/>
    <col min="10" max="10" width="2.125" style="1" customWidth="1"/>
    <col min="11" max="16384" width="9" style="1" hidden="1"/>
  </cols>
  <sheetData>
    <row r="1" spans="2:9" ht="30" customHeight="1" thickBot="1">
      <c r="B1" s="28" t="s">
        <v>11</v>
      </c>
      <c r="C1" s="28"/>
      <c r="D1" s="28"/>
      <c r="E1" s="28"/>
      <c r="F1" s="28"/>
      <c r="G1" s="28"/>
      <c r="H1" s="28"/>
      <c r="I1" s="28"/>
    </row>
    <row r="2" spans="2:9" ht="24.75" customHeight="1" thickTop="1" thickBot="1"/>
    <row r="3" spans="2:9" ht="34.5" customHeight="1">
      <c r="B3" s="4" t="s">
        <v>1</v>
      </c>
      <c r="C3" s="5" t="s">
        <v>4</v>
      </c>
      <c r="D3" s="5" t="s">
        <v>7</v>
      </c>
      <c r="E3" s="8" t="s">
        <v>2</v>
      </c>
      <c r="F3" s="8"/>
      <c r="G3" s="8"/>
      <c r="H3" s="12" t="s">
        <v>3</v>
      </c>
      <c r="I3" s="6" t="s">
        <v>0</v>
      </c>
    </row>
    <row r="4" spans="2:9" ht="34.5" customHeight="1">
      <c r="B4" s="38" t="s">
        <v>25</v>
      </c>
      <c r="C4" s="9" t="s">
        <v>13</v>
      </c>
      <c r="D4" s="25">
        <v>211</v>
      </c>
      <c r="E4" s="10">
        <v>50</v>
      </c>
      <c r="F4" s="10">
        <v>610000</v>
      </c>
      <c r="G4" s="10">
        <f>F4*0.1</f>
        <v>61000</v>
      </c>
      <c r="H4" s="13">
        <f>F4+G4</f>
        <v>671000</v>
      </c>
      <c r="I4" s="9"/>
    </row>
    <row r="5" spans="2:9" ht="34.5" customHeight="1">
      <c r="B5" s="39"/>
      <c r="C5" s="9" t="s">
        <v>14</v>
      </c>
      <c r="D5" s="25">
        <v>353</v>
      </c>
      <c r="E5" s="10">
        <v>120</v>
      </c>
      <c r="F5" s="10">
        <v>1072000</v>
      </c>
      <c r="G5" s="10">
        <f t="shared" ref="G5:G16" si="0">F5*0.1</f>
        <v>107200</v>
      </c>
      <c r="H5" s="13">
        <f t="shared" ref="H5:H16" si="1">F5+G5</f>
        <v>1179200</v>
      </c>
      <c r="I5" s="9"/>
    </row>
    <row r="6" spans="2:9" ht="34.5" customHeight="1">
      <c r="B6" s="39"/>
      <c r="C6" s="9" t="s">
        <v>15</v>
      </c>
      <c r="D6" s="25">
        <v>315</v>
      </c>
      <c r="E6" s="10">
        <v>50</v>
      </c>
      <c r="F6" s="10">
        <v>830000</v>
      </c>
      <c r="G6" s="10">
        <f t="shared" ref="G6" si="2">F6*0.1</f>
        <v>83000</v>
      </c>
      <c r="H6" s="13">
        <f t="shared" ref="H6" si="3">F6+G6</f>
        <v>913000</v>
      </c>
      <c r="I6" s="9"/>
    </row>
    <row r="7" spans="2:9" ht="34.5" customHeight="1">
      <c r="B7" s="39"/>
      <c r="C7" s="9" t="s">
        <v>16</v>
      </c>
      <c r="D7" s="25">
        <v>141</v>
      </c>
      <c r="E7" s="10">
        <v>50</v>
      </c>
      <c r="F7" s="10">
        <v>462000</v>
      </c>
      <c r="G7" s="10">
        <f t="shared" ref="G7:G15" si="4">F7*0.1</f>
        <v>46200</v>
      </c>
      <c r="H7" s="13">
        <f t="shared" ref="H7:H15" si="5">F7+G7</f>
        <v>508200</v>
      </c>
      <c r="I7" s="9"/>
    </row>
    <row r="8" spans="2:9" ht="34.5" customHeight="1">
      <c r="B8" s="39"/>
      <c r="C8" s="9" t="s">
        <v>17</v>
      </c>
      <c r="D8" s="25">
        <v>381</v>
      </c>
      <c r="E8" s="10">
        <v>50</v>
      </c>
      <c r="F8" s="10">
        <v>970000</v>
      </c>
      <c r="G8" s="10">
        <f t="shared" si="4"/>
        <v>97000</v>
      </c>
      <c r="H8" s="13">
        <f t="shared" si="5"/>
        <v>1067000</v>
      </c>
      <c r="I8" s="9"/>
    </row>
    <row r="9" spans="2:9" ht="34.5" customHeight="1">
      <c r="B9" s="39"/>
      <c r="C9" s="9" t="s">
        <v>18</v>
      </c>
      <c r="D9" s="25">
        <v>67</v>
      </c>
      <c r="E9" s="10">
        <v>80</v>
      </c>
      <c r="F9" s="10">
        <v>323000</v>
      </c>
      <c r="G9" s="10">
        <f t="shared" si="4"/>
        <v>32300</v>
      </c>
      <c r="H9" s="13">
        <f t="shared" si="5"/>
        <v>355300</v>
      </c>
      <c r="I9" s="9"/>
    </row>
    <row r="10" spans="2:9" ht="34.5" customHeight="1">
      <c r="B10" s="39"/>
      <c r="C10" s="9" t="s">
        <v>19</v>
      </c>
      <c r="D10" s="25">
        <v>223</v>
      </c>
      <c r="E10" s="10">
        <v>50</v>
      </c>
      <c r="F10" s="10">
        <v>635000</v>
      </c>
      <c r="G10" s="10">
        <f t="shared" si="4"/>
        <v>63500</v>
      </c>
      <c r="H10" s="13">
        <f t="shared" si="5"/>
        <v>698500</v>
      </c>
      <c r="I10" s="9"/>
    </row>
    <row r="11" spans="2:9" ht="34.5" customHeight="1">
      <c r="B11" s="39"/>
      <c r="C11" s="9" t="s">
        <v>20</v>
      </c>
      <c r="D11" s="25">
        <v>325</v>
      </c>
      <c r="E11" s="10">
        <v>50</v>
      </c>
      <c r="F11" s="10">
        <v>851000</v>
      </c>
      <c r="G11" s="10">
        <f t="shared" si="4"/>
        <v>85100</v>
      </c>
      <c r="H11" s="13">
        <f t="shared" si="5"/>
        <v>936100</v>
      </c>
      <c r="I11" s="9"/>
    </row>
    <row r="12" spans="2:9" ht="34.5" customHeight="1">
      <c r="B12" s="39"/>
      <c r="C12" s="9" t="s">
        <v>21</v>
      </c>
      <c r="D12" s="25">
        <v>189</v>
      </c>
      <c r="E12" s="10">
        <v>50</v>
      </c>
      <c r="F12" s="10">
        <v>564000</v>
      </c>
      <c r="G12" s="10">
        <f t="shared" si="4"/>
        <v>56400</v>
      </c>
      <c r="H12" s="13">
        <f t="shared" si="5"/>
        <v>620400</v>
      </c>
      <c r="I12" s="9"/>
    </row>
    <row r="13" spans="2:9" ht="34.5" customHeight="1">
      <c r="B13" s="39"/>
      <c r="C13" s="9" t="s">
        <v>22</v>
      </c>
      <c r="D13" s="25">
        <v>135</v>
      </c>
      <c r="E13" s="10">
        <v>50</v>
      </c>
      <c r="F13" s="10">
        <v>449000</v>
      </c>
      <c r="G13" s="10">
        <f t="shared" si="4"/>
        <v>44900</v>
      </c>
      <c r="H13" s="13">
        <f t="shared" si="5"/>
        <v>493900</v>
      </c>
      <c r="I13" s="9"/>
    </row>
    <row r="14" spans="2:9" ht="34.5" customHeight="1">
      <c r="B14" s="39"/>
      <c r="C14" s="9" t="s">
        <v>23</v>
      </c>
      <c r="D14" s="25">
        <v>41</v>
      </c>
      <c r="E14" s="10">
        <v>50</v>
      </c>
      <c r="F14" s="10">
        <v>251000</v>
      </c>
      <c r="G14" s="10">
        <f t="shared" si="4"/>
        <v>25100</v>
      </c>
      <c r="H14" s="13">
        <f t="shared" si="5"/>
        <v>276100</v>
      </c>
      <c r="I14" s="9"/>
    </row>
    <row r="15" spans="2:9" ht="34.5" customHeight="1">
      <c r="B15" s="39"/>
      <c r="C15" s="9" t="s">
        <v>24</v>
      </c>
      <c r="D15" s="25">
        <v>20</v>
      </c>
      <c r="E15" s="10">
        <v>50</v>
      </c>
      <c r="F15" s="10">
        <v>206000</v>
      </c>
      <c r="G15" s="10">
        <f t="shared" si="4"/>
        <v>20600</v>
      </c>
      <c r="H15" s="13">
        <f t="shared" si="5"/>
        <v>226600</v>
      </c>
      <c r="I15" s="9"/>
    </row>
    <row r="16" spans="2:9" ht="34.5" customHeight="1">
      <c r="B16" s="9" t="s">
        <v>10</v>
      </c>
      <c r="C16" s="9" t="s">
        <v>26</v>
      </c>
      <c r="D16" s="25" t="s">
        <v>27</v>
      </c>
      <c r="E16" s="10">
        <v>20</v>
      </c>
      <c r="F16" s="10">
        <v>120000</v>
      </c>
      <c r="G16" s="10">
        <f t="shared" si="0"/>
        <v>12000</v>
      </c>
      <c r="H16" s="13">
        <f t="shared" si="1"/>
        <v>132000</v>
      </c>
      <c r="I16" s="9"/>
    </row>
    <row r="17" spans="1:9" ht="34.5" customHeight="1">
      <c r="B17" s="29" t="s">
        <v>5</v>
      </c>
      <c r="C17" s="30"/>
      <c r="D17" s="30"/>
      <c r="E17" s="31"/>
      <c r="F17" s="20"/>
      <c r="G17" s="20"/>
      <c r="H17" s="14">
        <f>SUM(H4:H16)</f>
        <v>8077300</v>
      </c>
      <c r="I17" s="9"/>
    </row>
    <row r="18" spans="1:9" ht="34.5" customHeight="1">
      <c r="B18" s="38" t="s">
        <v>8</v>
      </c>
      <c r="C18" s="9" t="s">
        <v>28</v>
      </c>
      <c r="D18" s="25">
        <v>267</v>
      </c>
      <c r="E18" s="10">
        <v>50</v>
      </c>
      <c r="F18" s="10">
        <v>728000</v>
      </c>
      <c r="G18" s="10">
        <f t="shared" ref="G18:G20" si="6">F18*0.1</f>
        <v>72800</v>
      </c>
      <c r="H18" s="13">
        <f t="shared" ref="H18:H20" si="7">F18+G18</f>
        <v>800800</v>
      </c>
      <c r="I18" s="9"/>
    </row>
    <row r="19" spans="1:9" ht="34.5" customHeight="1">
      <c r="B19" s="39"/>
      <c r="C19" s="9" t="s">
        <v>29</v>
      </c>
      <c r="D19" s="25">
        <v>353</v>
      </c>
      <c r="E19" s="10">
        <v>50</v>
      </c>
      <c r="F19" s="23">
        <v>910000</v>
      </c>
      <c r="G19" s="23">
        <f t="shared" si="6"/>
        <v>91000</v>
      </c>
      <c r="H19" s="24">
        <f t="shared" si="7"/>
        <v>1001000</v>
      </c>
      <c r="I19" s="27"/>
    </row>
    <row r="20" spans="1:9" ht="34.5" customHeight="1">
      <c r="B20" s="39"/>
      <c r="C20" s="9" t="s">
        <v>30</v>
      </c>
      <c r="D20" s="25">
        <v>287</v>
      </c>
      <c r="E20" s="10">
        <v>50</v>
      </c>
      <c r="F20" s="23">
        <v>771000</v>
      </c>
      <c r="G20" s="23">
        <f t="shared" si="6"/>
        <v>77100</v>
      </c>
      <c r="H20" s="24">
        <f t="shared" si="7"/>
        <v>848100</v>
      </c>
      <c r="I20" s="27"/>
    </row>
    <row r="21" spans="1:9" ht="34.5" customHeight="1">
      <c r="B21" s="39"/>
      <c r="C21" s="9" t="s">
        <v>31</v>
      </c>
      <c r="D21" s="25">
        <v>589</v>
      </c>
      <c r="E21" s="10">
        <v>50</v>
      </c>
      <c r="F21" s="10">
        <v>1409000</v>
      </c>
      <c r="G21" s="10">
        <f t="shared" ref="G21:G23" si="8">F21*0.1</f>
        <v>140900</v>
      </c>
      <c r="H21" s="13">
        <f t="shared" ref="H21:H23" si="9">F21+G21</f>
        <v>1549900</v>
      </c>
      <c r="I21" s="9"/>
    </row>
    <row r="22" spans="1:9" ht="34.5" customHeight="1">
      <c r="B22" s="39"/>
      <c r="C22" s="9" t="s">
        <v>32</v>
      </c>
      <c r="D22" s="25">
        <v>141</v>
      </c>
      <c r="E22" s="10">
        <v>50</v>
      </c>
      <c r="F22" s="23">
        <v>462000</v>
      </c>
      <c r="G22" s="23">
        <f t="shared" si="8"/>
        <v>46200</v>
      </c>
      <c r="H22" s="24">
        <f t="shared" si="9"/>
        <v>508200</v>
      </c>
      <c r="I22" s="26"/>
    </row>
    <row r="23" spans="1:9" ht="34.5" customHeight="1">
      <c r="B23" s="40"/>
      <c r="C23" s="9" t="s">
        <v>33</v>
      </c>
      <c r="D23" s="25">
        <v>165</v>
      </c>
      <c r="E23" s="10">
        <v>50</v>
      </c>
      <c r="F23" s="23">
        <v>513000</v>
      </c>
      <c r="G23" s="23">
        <f t="shared" si="8"/>
        <v>51300</v>
      </c>
      <c r="H23" s="24">
        <f t="shared" si="9"/>
        <v>564300</v>
      </c>
      <c r="I23" s="26"/>
    </row>
    <row r="24" spans="1:9" s="3" customFormat="1" ht="30" customHeight="1">
      <c r="A24" s="3" t="s">
        <v>6</v>
      </c>
      <c r="B24" s="32" t="s">
        <v>5</v>
      </c>
      <c r="C24" s="33"/>
      <c r="D24" s="33"/>
      <c r="E24" s="34"/>
      <c r="F24" s="21"/>
      <c r="G24" s="21"/>
      <c r="H24" s="15">
        <f>SUM(H18:H23)</f>
        <v>5272300</v>
      </c>
      <c r="I24" s="19"/>
    </row>
    <row r="25" spans="1:9" ht="34.5" customHeight="1">
      <c r="B25" s="38" t="s">
        <v>9</v>
      </c>
      <c r="C25" s="9" t="s">
        <v>34</v>
      </c>
      <c r="D25" s="25">
        <v>311</v>
      </c>
      <c r="E25" s="10">
        <v>130</v>
      </c>
      <c r="F25" s="10">
        <v>986000</v>
      </c>
      <c r="G25" s="10">
        <f t="shared" ref="G25:G30" si="10">F25*0.1</f>
        <v>98600</v>
      </c>
      <c r="H25" s="13">
        <f t="shared" ref="H25:H30" si="11">F25+G25</f>
        <v>1084600</v>
      </c>
      <c r="I25" s="9"/>
    </row>
    <row r="26" spans="1:9" ht="34.5" customHeight="1">
      <c r="B26" s="39"/>
      <c r="C26" s="9" t="s">
        <v>35</v>
      </c>
      <c r="D26" s="25">
        <v>287</v>
      </c>
      <c r="E26" s="10">
        <v>50</v>
      </c>
      <c r="F26" s="10">
        <v>771000</v>
      </c>
      <c r="G26" s="10">
        <f t="shared" si="10"/>
        <v>77100</v>
      </c>
      <c r="H26" s="13">
        <f t="shared" si="11"/>
        <v>848100</v>
      </c>
      <c r="I26" s="9"/>
    </row>
    <row r="27" spans="1:9" ht="34.5" customHeight="1">
      <c r="B27" s="39"/>
      <c r="C27" s="9" t="s">
        <v>36</v>
      </c>
      <c r="D27" s="25">
        <v>195</v>
      </c>
      <c r="E27" s="10">
        <v>100</v>
      </c>
      <c r="F27" s="10">
        <v>644000</v>
      </c>
      <c r="G27" s="10">
        <f t="shared" si="10"/>
        <v>64400</v>
      </c>
      <c r="H27" s="13">
        <f t="shared" si="11"/>
        <v>708400</v>
      </c>
      <c r="I27" s="9"/>
    </row>
    <row r="28" spans="1:9" ht="34.5" customHeight="1">
      <c r="B28" s="39"/>
      <c r="C28" s="9" t="s">
        <v>37</v>
      </c>
      <c r="D28" s="25">
        <v>311</v>
      </c>
      <c r="E28" s="10">
        <v>100</v>
      </c>
      <c r="F28" s="10">
        <v>925000</v>
      </c>
      <c r="G28" s="10">
        <f t="shared" si="10"/>
        <v>92500</v>
      </c>
      <c r="H28" s="13">
        <f t="shared" si="11"/>
        <v>1017500</v>
      </c>
      <c r="I28" s="9"/>
    </row>
    <row r="29" spans="1:9" ht="34.5" customHeight="1">
      <c r="B29" s="39"/>
      <c r="C29" s="9" t="s">
        <v>38</v>
      </c>
      <c r="D29" s="25">
        <v>93</v>
      </c>
      <c r="E29" s="10">
        <v>100</v>
      </c>
      <c r="F29" s="10">
        <v>398000</v>
      </c>
      <c r="G29" s="10">
        <f t="shared" si="10"/>
        <v>39800</v>
      </c>
      <c r="H29" s="13">
        <f t="shared" si="11"/>
        <v>437800</v>
      </c>
      <c r="I29" s="9"/>
    </row>
    <row r="30" spans="1:9" ht="34.5" customHeight="1">
      <c r="B30" s="39"/>
      <c r="C30" s="9" t="s">
        <v>39</v>
      </c>
      <c r="D30" s="25">
        <v>363</v>
      </c>
      <c r="E30" s="10">
        <v>50</v>
      </c>
      <c r="F30" s="10">
        <v>931000</v>
      </c>
      <c r="G30" s="10">
        <f t="shared" si="10"/>
        <v>93100</v>
      </c>
      <c r="H30" s="13">
        <f t="shared" si="11"/>
        <v>1024100</v>
      </c>
      <c r="I30" s="9"/>
    </row>
    <row r="31" spans="1:9" ht="34.5" customHeight="1">
      <c r="B31" s="39"/>
      <c r="C31" s="9" t="s">
        <v>40</v>
      </c>
      <c r="D31" s="25">
        <v>161</v>
      </c>
      <c r="E31" s="10">
        <v>50</v>
      </c>
      <c r="F31" s="10">
        <v>504000</v>
      </c>
      <c r="G31" s="10">
        <f t="shared" ref="G31:G33" si="12">F31*0.1</f>
        <v>50400</v>
      </c>
      <c r="H31" s="13">
        <f t="shared" ref="H31:H33" si="13">F31+G31</f>
        <v>554400</v>
      </c>
      <c r="I31" s="9"/>
    </row>
    <row r="32" spans="1:9" ht="34.5" customHeight="1">
      <c r="B32" s="39"/>
      <c r="C32" s="9" t="s">
        <v>41</v>
      </c>
      <c r="D32" s="25">
        <v>159</v>
      </c>
      <c r="E32" s="10">
        <v>50</v>
      </c>
      <c r="F32" s="10">
        <v>500000</v>
      </c>
      <c r="G32" s="10">
        <f t="shared" si="12"/>
        <v>50000</v>
      </c>
      <c r="H32" s="13">
        <f t="shared" si="13"/>
        <v>550000</v>
      </c>
      <c r="I32" s="9"/>
    </row>
    <row r="33" spans="2:10" ht="34.5" customHeight="1">
      <c r="B33" s="39"/>
      <c r="C33" s="9" t="s">
        <v>42</v>
      </c>
      <c r="D33" s="25">
        <v>69</v>
      </c>
      <c r="E33" s="10">
        <v>50</v>
      </c>
      <c r="F33" s="10">
        <v>310000</v>
      </c>
      <c r="G33" s="10">
        <f t="shared" si="12"/>
        <v>31000</v>
      </c>
      <c r="H33" s="13">
        <f t="shared" si="13"/>
        <v>341000</v>
      </c>
      <c r="I33" s="9"/>
    </row>
    <row r="34" spans="2:10" s="3" customFormat="1" ht="30" customHeight="1" thickBot="1">
      <c r="B34" s="32" t="s">
        <v>5</v>
      </c>
      <c r="C34" s="33"/>
      <c r="D34" s="33"/>
      <c r="E34" s="34"/>
      <c r="F34" s="21"/>
      <c r="G34" s="21"/>
      <c r="H34" s="15">
        <f>SUM(H25:H33)</f>
        <v>6565900</v>
      </c>
      <c r="I34" s="16"/>
    </row>
    <row r="35" spans="2:10" s="3" customFormat="1" ht="33.75" customHeight="1" thickBot="1">
      <c r="B35" s="35" t="s">
        <v>12</v>
      </c>
      <c r="C35" s="36"/>
      <c r="D35" s="36"/>
      <c r="E35" s="37"/>
      <c r="F35" s="22"/>
      <c r="G35" s="22"/>
      <c r="H35" s="18">
        <f>H34+H24+H17</f>
        <v>19915500</v>
      </c>
      <c r="I35" s="17"/>
      <c r="J35" s="2"/>
    </row>
    <row r="36" spans="2:10"/>
    <row r="37" spans="2:10"/>
    <row r="38" spans="2:10"/>
    <row r="39" spans="2:10"/>
    <row r="40" spans="2:10"/>
    <row r="41" spans="2:10"/>
    <row r="42" spans="2:10"/>
    <row r="43" spans="2:10"/>
    <row r="44" spans="2:10"/>
    <row r="45" spans="2:10"/>
    <row r="46" spans="2:10"/>
    <row r="47" spans="2:10"/>
    <row r="48" spans="2:10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8">
    <mergeCell ref="B1:I1"/>
    <mergeCell ref="B17:E17"/>
    <mergeCell ref="B34:E34"/>
    <mergeCell ref="B35:E35"/>
    <mergeCell ref="B24:E24"/>
    <mergeCell ref="B4:B15"/>
    <mergeCell ref="B18:B23"/>
    <mergeCell ref="B25:B33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교재내역(2017년 3월)</vt:lpstr>
      <vt:lpstr>'교재내역(2017년 3월)'!Print_Area</vt:lpstr>
      <vt:lpstr>'교재내역(2017년 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2017-02-28T00:27:23Z</cp:lastPrinted>
  <dcterms:created xsi:type="dcterms:W3CDTF">2015-04-07T01:42:19Z</dcterms:created>
  <dcterms:modified xsi:type="dcterms:W3CDTF">2017-03-20T07:58:50Z</dcterms:modified>
</cp:coreProperties>
</file>