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7년 1월~2월)" sheetId="1" r:id="rId1"/>
  </sheets>
  <definedNames>
    <definedName name="_xlnm.Print_Area" localSheetId="0">'교재내역(2017년 1월~2월)'!$B$1:$I$21</definedName>
    <definedName name="_xlnm.Print_Titles" localSheetId="0">'교재내역(2017년 1월~2월)'!$3:$3</definedName>
  </definedNames>
  <calcPr calcId="125725"/>
</workbook>
</file>

<file path=xl/calcChain.xml><?xml version="1.0" encoding="utf-8"?>
<calcChain xmlns="http://schemas.openxmlformats.org/spreadsheetml/2006/main">
  <c r="G15" i="1"/>
  <c r="H15" s="1"/>
  <c r="G14"/>
  <c r="H14" s="1"/>
  <c r="G19"/>
  <c r="H19" s="1"/>
  <c r="G18"/>
  <c r="H18" s="1"/>
  <c r="G5"/>
  <c r="H5" s="1"/>
  <c r="G6"/>
  <c r="H6" s="1"/>
  <c r="G7"/>
  <c r="H7" s="1"/>
  <c r="G8"/>
  <c r="H8" s="1"/>
  <c r="G9"/>
  <c r="H9" s="1"/>
  <c r="G10"/>
  <c r="H10" s="1"/>
  <c r="G11"/>
  <c r="H11" s="1"/>
  <c r="G17" l="1"/>
  <c r="H17" s="1"/>
  <c r="G13"/>
  <c r="H13" s="1"/>
  <c r="H16" s="1"/>
  <c r="G4" l="1"/>
  <c r="H4" s="1"/>
  <c r="H20" l="1"/>
  <c r="H12"/>
  <c r="H21" l="1"/>
</calcChain>
</file>

<file path=xl/sharedStrings.xml><?xml version="1.0" encoding="utf-8"?>
<sst xmlns="http://schemas.openxmlformats.org/spreadsheetml/2006/main" count="30" uniqueCount="28">
  <si>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</si>
  <si>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</si>
  <si>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</si>
  <si>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</si>
  <si>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</si>
  <si>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소계</t>
    <phoneticPr fontId="1" type="noConversion"/>
  </si>
  <si>
    <t>ㅑ</t>
    <phoneticPr fontId="1" type="noConversion"/>
  </si>
  <si>
    <t>페이지</t>
    <phoneticPr fontId="1" type="noConversion"/>
  </si>
  <si>
    <t>1월~2월 교재인쇄 합계</t>
    <phoneticPr fontId="1" type="noConversion"/>
  </si>
  <si>
    <t>9급 신규일반직(경영)</t>
    <phoneticPr fontId="1" type="noConversion"/>
  </si>
  <si>
    <t>9급 신규일반직(우편)</t>
    <phoneticPr fontId="1" type="noConversion"/>
  </si>
  <si>
    <t>9급 신규일반직(금융)</t>
    <phoneticPr fontId="1" type="noConversion"/>
  </si>
  <si>
    <t>5급 승진후보자 역량강화</t>
    <phoneticPr fontId="1" type="noConversion"/>
  </si>
  <si>
    <t>5급 승진후보자 객관식 교육(일반금융)</t>
    <phoneticPr fontId="1" type="noConversion"/>
  </si>
  <si>
    <t>5급 승진후보자 객관식 교육(노무관리)</t>
    <phoneticPr fontId="1" type="noConversion"/>
  </si>
  <si>
    <t>5급 승진후보자 객관식 교육(법률)</t>
    <phoneticPr fontId="1" type="noConversion"/>
  </si>
  <si>
    <t>2017년도 1차교수능력발전특별프로그램 새로운 산업 트랜드</t>
    <phoneticPr fontId="1" type="noConversion"/>
  </si>
  <si>
    <t>우표문화지도교원</t>
    <phoneticPr fontId="1" type="noConversion"/>
  </si>
  <si>
    <t>우편마케팅물류전략</t>
    <phoneticPr fontId="1" type="noConversion"/>
  </si>
  <si>
    <t>국제기업마케팅</t>
    <phoneticPr fontId="1" type="noConversion"/>
  </si>
  <si>
    <t>우체국FC입문</t>
    <phoneticPr fontId="1" type="noConversion"/>
  </si>
  <si>
    <t>금융투자역량강화</t>
    <phoneticPr fontId="1" type="noConversion"/>
  </si>
  <si>
    <t>우체국펀드판매실무</t>
    <phoneticPr fontId="1" type="noConversion"/>
  </si>
  <si>
    <t>교재인쇄내역(2017년 1월~2월_홍도광고상사)</t>
    <phoneticPr fontId="1" type="noConversion"/>
  </si>
  <si>
    <t>기본</t>
    <phoneticPr fontId="1" type="noConversion"/>
  </si>
  <si>
    <t>우편</t>
    <phoneticPr fontId="1" type="noConversion"/>
  </si>
  <si>
    <t>금융</t>
    <phoneticPr fontId="1" type="noConversion"/>
  </si>
  <si>
    <t>특별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</si>
</sst>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J192"/>
  <sheetViews>
    <sheetView showGridLines="0" tabSelected="1" view="pageBreakPreview" zoomScaleNormal="100" zoomScaleSheetLayoutView="100" workbookViewId="0">
      <selection activeCell="B1" sqref="B1:I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8.25" style="1" customWidth="1"/>
    <col min="4" max="4" width="12.5" style="1" customWidth="1"/>
    <col min="5" max="5" width="14.375" style="7" bestFit="1" customWidth="1"/>
    <col min="6" max="7" width="15.375" style="7" hidden="1" customWidth="1"/>
    <col min="8" max="8" width="18.25" style="11" bestFit="1" customWidth="1"/>
    <col min="9" max="9" width="9.875" style="1" customWidth="1"/>
    <col min="10" max="10" width="2.125" style="1" customWidth="1"/>
    <col min="11" max="16384" width="9" style="1" hidden="1"/>
  </cols>
  <sheetData>
    <row r="1" spans="1:9" ht="30" customHeight="1" thickBot="1">
      <c r="B1" s="27" t="s">
        <v>23</v>
      </c>
      <c r="C1" s="27"/>
      <c r="D1" s="27"/>
      <c r="E1" s="27"/>
      <c r="F1" s="27"/>
      <c r="G1" s="27"/>
      <c r="H1" s="27"/>
      <c r="I1" s="27"/>
    </row>
    <row r="2" spans="1:9" ht="24.75" customHeight="1" thickTop="1" thickBot="1"/>
    <row r="3" spans="1:9" ht="34.5" customHeight="1">
      <c r="B3" s="4" t="s">
        <v>1</v>
      </c>
      <c r="C3" s="5" t="s">
        <v>4</v>
      </c>
      <c r="D3" s="5" t="s">
        <v>7</v>
      </c>
      <c r="E3" s="8" t="s">
        <v>2</v>
      </c>
      <c r="F3" s="8"/>
      <c r="G3" s="8"/>
      <c r="H3" s="12" t="s">
        <v>3</v>
      </c>
      <c r="I3" s="6" t="s">
        <v>0</v>
      </c>
    </row>
    <row r="4" spans="1:9" ht="34.5" customHeight="1">
      <c r="B4" s="37" t="s">
        <v>24</v>
      </c>
      <c r="C4" s="9" t="s">
        <v>9</v>
      </c>
      <c r="D4" s="25">
        <v>495</v>
      </c>
      <c r="E4" s="10">
        <v>50</v>
      </c>
      <c r="F4" s="10">
        <v>1211000</v>
      </c>
      <c r="G4" s="10">
        <f>F4*0.1</f>
        <v>121100</v>
      </c>
      <c r="H4" s="13">
        <f>F4+G4</f>
        <v>1332100</v>
      </c>
      <c r="I4" s="9"/>
    </row>
    <row r="5" spans="1:9" ht="34.5" customHeight="1">
      <c r="B5" s="38"/>
      <c r="C5" s="9" t="s">
        <v>10</v>
      </c>
      <c r="D5" s="25">
        <v>383</v>
      </c>
      <c r="E5" s="10">
        <v>50</v>
      </c>
      <c r="F5" s="10">
        <v>974000</v>
      </c>
      <c r="G5" s="10">
        <f t="shared" ref="G5:G11" si="0">F5*0.1</f>
        <v>97400</v>
      </c>
      <c r="H5" s="13">
        <f t="shared" ref="H5:H11" si="1">F5+G5</f>
        <v>1071400</v>
      </c>
      <c r="I5" s="9"/>
    </row>
    <row r="6" spans="1:9" ht="34.5" customHeight="1">
      <c r="B6" s="38"/>
      <c r="C6" s="9" t="s">
        <v>11</v>
      </c>
      <c r="D6" s="25">
        <v>395</v>
      </c>
      <c r="E6" s="10">
        <v>50</v>
      </c>
      <c r="F6" s="10">
        <v>999000</v>
      </c>
      <c r="G6" s="10">
        <f t="shared" si="0"/>
        <v>99900</v>
      </c>
      <c r="H6" s="13">
        <f t="shared" si="1"/>
        <v>1098900</v>
      </c>
      <c r="I6" s="9"/>
    </row>
    <row r="7" spans="1:9" ht="34.5" customHeight="1">
      <c r="B7" s="38"/>
      <c r="C7" s="9" t="s">
        <v>12</v>
      </c>
      <c r="D7" s="25">
        <v>147</v>
      </c>
      <c r="E7" s="10">
        <v>70</v>
      </c>
      <c r="F7" s="10">
        <v>496000</v>
      </c>
      <c r="G7" s="10">
        <f t="shared" si="0"/>
        <v>49600</v>
      </c>
      <c r="H7" s="13">
        <f t="shared" si="1"/>
        <v>545600</v>
      </c>
      <c r="I7" s="9"/>
    </row>
    <row r="8" spans="1:9" ht="34.5" customHeight="1">
      <c r="B8" s="38"/>
      <c r="C8" s="9" t="s">
        <v>15</v>
      </c>
      <c r="D8" s="25">
        <v>399</v>
      </c>
      <c r="E8" s="10">
        <v>150</v>
      </c>
      <c r="F8" s="10">
        <v>1267000</v>
      </c>
      <c r="G8" s="10">
        <f t="shared" si="0"/>
        <v>126700</v>
      </c>
      <c r="H8" s="13">
        <f t="shared" si="1"/>
        <v>1393700</v>
      </c>
      <c r="I8" s="9"/>
    </row>
    <row r="9" spans="1:9" ht="34.5" customHeight="1">
      <c r="B9" s="38"/>
      <c r="C9" s="9" t="s">
        <v>13</v>
      </c>
      <c r="D9" s="25">
        <v>227</v>
      </c>
      <c r="E9" s="10">
        <v>150</v>
      </c>
      <c r="F9" s="10">
        <v>800000</v>
      </c>
      <c r="G9" s="10">
        <f t="shared" si="0"/>
        <v>80000</v>
      </c>
      <c r="H9" s="13">
        <f t="shared" si="1"/>
        <v>880000</v>
      </c>
      <c r="I9" s="9"/>
    </row>
    <row r="10" spans="1:9" ht="34.5" customHeight="1">
      <c r="B10" s="38"/>
      <c r="C10" s="9" t="s">
        <v>14</v>
      </c>
      <c r="D10" s="25">
        <v>221</v>
      </c>
      <c r="E10" s="10">
        <v>150</v>
      </c>
      <c r="F10" s="10">
        <v>783000</v>
      </c>
      <c r="G10" s="10">
        <f t="shared" si="0"/>
        <v>78300</v>
      </c>
      <c r="H10" s="13">
        <f t="shared" si="1"/>
        <v>861300</v>
      </c>
      <c r="I10" s="9"/>
    </row>
    <row r="11" spans="1:9" ht="34.5" customHeight="1">
      <c r="B11" s="9" t="s">
        <v>27</v>
      </c>
      <c r="C11" s="9" t="s">
        <v>16</v>
      </c>
      <c r="D11" s="25">
        <v>73</v>
      </c>
      <c r="E11" s="10">
        <v>50</v>
      </c>
      <c r="F11" s="10">
        <v>318000</v>
      </c>
      <c r="G11" s="10">
        <f t="shared" si="0"/>
        <v>31800</v>
      </c>
      <c r="H11" s="13">
        <f t="shared" si="1"/>
        <v>349800</v>
      </c>
      <c r="I11" s="9"/>
    </row>
    <row r="12" spans="1:9" ht="34.5" customHeight="1">
      <c r="B12" s="28" t="s">
        <v>5</v>
      </c>
      <c r="C12" s="29"/>
      <c r="D12" s="29"/>
      <c r="E12" s="30"/>
      <c r="F12" s="20"/>
      <c r="G12" s="20"/>
      <c r="H12" s="14">
        <f>SUM(H4:H11)</f>
        <v>7532800</v>
      </c>
      <c r="I12" s="9"/>
    </row>
    <row r="13" spans="1:9" ht="34.5" customHeight="1">
      <c r="B13" s="37" t="s">
        <v>25</v>
      </c>
      <c r="C13" s="9" t="s">
        <v>17</v>
      </c>
      <c r="D13" s="25">
        <v>137</v>
      </c>
      <c r="E13" s="10">
        <v>50</v>
      </c>
      <c r="F13" s="10">
        <v>454000</v>
      </c>
      <c r="G13" s="10">
        <f t="shared" ref="G13:G19" si="2">F13*0.1</f>
        <v>45400</v>
      </c>
      <c r="H13" s="13">
        <f t="shared" ref="H13:H19" si="3">F13+G13</f>
        <v>499400</v>
      </c>
      <c r="I13" s="9"/>
    </row>
    <row r="14" spans="1:9" ht="34.5" customHeight="1">
      <c r="B14" s="38"/>
      <c r="C14" s="9" t="s">
        <v>18</v>
      </c>
      <c r="D14" s="25">
        <v>589</v>
      </c>
      <c r="E14" s="10">
        <v>50</v>
      </c>
      <c r="F14" s="23">
        <v>1409000</v>
      </c>
      <c r="G14" s="23">
        <f t="shared" si="2"/>
        <v>140900</v>
      </c>
      <c r="H14" s="24">
        <f t="shared" si="3"/>
        <v>1549900</v>
      </c>
      <c r="I14" s="26"/>
    </row>
    <row r="15" spans="1:9" ht="34.5" customHeight="1">
      <c r="B15" s="38"/>
      <c r="C15" s="9" t="s">
        <v>19</v>
      </c>
      <c r="D15" s="25">
        <v>165</v>
      </c>
      <c r="E15" s="10">
        <v>50</v>
      </c>
      <c r="F15" s="23">
        <v>513000</v>
      </c>
      <c r="G15" s="23">
        <f t="shared" si="2"/>
        <v>51300</v>
      </c>
      <c r="H15" s="24">
        <f t="shared" si="3"/>
        <v>564300</v>
      </c>
      <c r="I15" s="26"/>
    </row>
    <row r="16" spans="1:9" s="3" customFormat="1" ht="30" customHeight="1">
      <c r="A16" s="3" t="s">
        <v>6</v>
      </c>
      <c r="B16" s="31" t="s">
        <v>5</v>
      </c>
      <c r="C16" s="32"/>
      <c r="D16" s="32"/>
      <c r="E16" s="33"/>
      <c r="F16" s="21"/>
      <c r="G16" s="21"/>
      <c r="H16" s="15">
        <f>SUM(H13:H15)</f>
        <v>2613600</v>
      </c>
      <c r="I16" s="19"/>
    </row>
    <row r="17" spans="2:10" ht="34.5" customHeight="1">
      <c r="B17" s="37" t="s">
        <v>26</v>
      </c>
      <c r="C17" s="9" t="s">
        <v>20</v>
      </c>
      <c r="D17" s="25">
        <v>193</v>
      </c>
      <c r="E17" s="10">
        <v>120</v>
      </c>
      <c r="F17" s="10">
        <v>667000</v>
      </c>
      <c r="G17" s="10">
        <f t="shared" si="2"/>
        <v>66700</v>
      </c>
      <c r="H17" s="13">
        <f t="shared" si="3"/>
        <v>733700</v>
      </c>
      <c r="I17" s="9"/>
    </row>
    <row r="18" spans="2:10" ht="34.5" customHeight="1">
      <c r="B18" s="38"/>
      <c r="C18" s="9" t="s">
        <v>21</v>
      </c>
      <c r="D18" s="25">
        <v>165</v>
      </c>
      <c r="E18" s="10">
        <v>50</v>
      </c>
      <c r="F18" s="10">
        <v>513000</v>
      </c>
      <c r="G18" s="10">
        <f t="shared" si="2"/>
        <v>51300</v>
      </c>
      <c r="H18" s="13">
        <f t="shared" si="3"/>
        <v>564300</v>
      </c>
      <c r="I18" s="9"/>
    </row>
    <row r="19" spans="2:10" ht="34.5" customHeight="1">
      <c r="B19" s="38"/>
      <c r="C19" s="9" t="s">
        <v>22</v>
      </c>
      <c r="D19" s="25">
        <v>159</v>
      </c>
      <c r="E19" s="10">
        <v>50</v>
      </c>
      <c r="F19" s="10">
        <v>500000</v>
      </c>
      <c r="G19" s="10">
        <f t="shared" si="2"/>
        <v>50000</v>
      </c>
      <c r="H19" s="13">
        <f t="shared" si="3"/>
        <v>550000</v>
      </c>
      <c r="I19" s="9"/>
    </row>
    <row r="20" spans="2:10" s="3" customFormat="1" ht="30" customHeight="1" thickBot="1">
      <c r="B20" s="31" t="s">
        <v>5</v>
      </c>
      <c r="C20" s="32"/>
      <c r="D20" s="32"/>
      <c r="E20" s="33"/>
      <c r="F20" s="21"/>
      <c r="G20" s="21"/>
      <c r="H20" s="15">
        <f>SUM(H17:H19)</f>
        <v>1848000</v>
      </c>
      <c r="I20" s="16"/>
    </row>
    <row r="21" spans="2:10" s="3" customFormat="1" ht="33.75" customHeight="1" thickBot="1">
      <c r="B21" s="34" t="s">
        <v>8</v>
      </c>
      <c r="C21" s="35"/>
      <c r="D21" s="35"/>
      <c r="E21" s="36"/>
      <c r="F21" s="22"/>
      <c r="G21" s="22"/>
      <c r="H21" s="18">
        <f>H20+H16+H12</f>
        <v>11994400</v>
      </c>
      <c r="I21" s="17"/>
      <c r="J21" s="2"/>
    </row>
    <row r="22" spans="2:10"/>
    <row r="23" spans="2:10"/>
    <row r="24" spans="2:10"/>
    <row r="25" spans="2:10"/>
    <row r="26" spans="2:10"/>
    <row r="27" spans="2:10"/>
    <row r="28" spans="2:10"/>
    <row r="29" spans="2:10"/>
    <row r="30" spans="2:10"/>
    <row r="31" spans="2:10"/>
    <row r="32" spans="2:1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8">
    <mergeCell ref="B1:I1"/>
    <mergeCell ref="B12:E12"/>
    <mergeCell ref="B20:E20"/>
    <mergeCell ref="B21:E21"/>
    <mergeCell ref="B16:E16"/>
    <mergeCell ref="B17:B19"/>
    <mergeCell ref="B13:B15"/>
    <mergeCell ref="B4:B10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교재내역(2017년 1월~2월)</vt:lpstr>
      <vt:lpstr>'교재내역(2017년 1월~2월)'!Print_Area</vt:lpstr>
      <vt:lpstr>'교재내역(2017년 1월~2월)'!Print_Titles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2017-02-28T00:27:23Z</cp:lastPrinted>
  <dcterms:created xsi:type="dcterms:W3CDTF">2015-04-07T01:42:19Z</dcterms:created>
  <dcterms:modified xsi:type="dcterms:W3CDTF">2017-02-28T00:42:02Z</dcterms:modified>
</cp:coreProperties>
</file>