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Sheet1!$A$10:$G$31</definedName>
    <definedName name="_xlnm.Print_Area" localSheetId="0">Sheet1!$A$1:$G$31</definedName>
  </definedNames>
  <calcPr calcId="144525"/>
</workbook>
</file>

<file path=xl/calcChain.xml><?xml version="1.0" encoding="utf-8"?>
<calcChain xmlns="http://schemas.openxmlformats.org/spreadsheetml/2006/main">
  <c r="F29" i="1" l="1"/>
  <c r="F13" i="1" l="1"/>
  <c r="F12" i="1"/>
  <c r="F14" i="1" l="1"/>
  <c r="F15" i="1" s="1"/>
  <c r="F16" i="1" s="1"/>
  <c r="F25" i="1" l="1"/>
  <c r="F24" i="1"/>
  <c r="F19" i="1"/>
  <c r="F18" i="1"/>
  <c r="F26" i="1" l="1"/>
  <c r="F27" i="1" s="1"/>
  <c r="F28" i="1" s="1"/>
  <c r="F20" i="1"/>
  <c r="F21" i="1" s="1"/>
  <c r="F22" i="1" s="1"/>
  <c r="H17" i="1" l="1"/>
  <c r="F30" i="1" l="1"/>
  <c r="F31" i="1" s="1"/>
</calcChain>
</file>

<file path=xl/sharedStrings.xml><?xml version="1.0" encoding="utf-8"?>
<sst xmlns="http://schemas.openxmlformats.org/spreadsheetml/2006/main" count="44" uniqueCount="36">
  <si>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</si>
  <si>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</si>
  <si>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</si>
  <si>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</si>
  <si>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</si>
  <si>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</si>
  <si>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</si>
  <si>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</si>
  <si>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</si>
  <si>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</si>
  <si>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</si>
  <si>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</si>
  <si>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</si>
  <si>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</si>
  <si>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</si>
  <si>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</si>
  <si>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</si>
  <si>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</si>
  <si>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</si>
  <si>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</si>
  <si>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</si>
  <si>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2017년 2월   28일</t>
    <phoneticPr fontId="2" type="noConversion"/>
  </si>
  <si>
    <t>(8,180-4,620)×165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</si>
  <si>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</si>
  <si>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</si>
  <si>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</si>
  <si>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</si>
  <si>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</si>
  <si>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(금융)</t>
    </r>
    <phoneticPr fontId="2" type="noConversion"/>
  </si>
  <si>
    <t>우체국FC 입문</t>
    <phoneticPr fontId="2" type="noConversion"/>
  </si>
  <si>
    <t>{15,370+(183×07)}×18</t>
    <phoneticPr fontId="2" type="noConversion"/>
  </si>
  <si>
    <t>{(8,180-4,620)+(101×07)}×193</t>
    <phoneticPr fontId="2" type="noConversion"/>
  </si>
  <si>
    <t>(8,180-4,620)×159</t>
    <phoneticPr fontId="2" type="noConversion"/>
  </si>
  <si>
    <t>금융투자역량강화</t>
    <phoneticPr fontId="2" type="noConversion"/>
  </si>
  <si>
    <t>우체국펀드판매실무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</si>
  <si>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일백팔십사만팔천원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1,848,000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</si>
</sst>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view="pageBreakPreview" zoomScaleNormal="100" zoomScaleSheetLayoutView="100" workbookViewId="0">
      <selection activeCell="A7" sqref="A7:G7"/>
    </sheetView>
  </sheetViews>
  <sheetFormatPr defaultRowHeight="16.5" x14ac:dyDescent="0.3"/>
  <cols>
    <col min="1" max="1" width="27.75" style="8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41" t="s">
        <v>17</v>
      </c>
      <c r="B2" s="42"/>
      <c r="C2" s="42"/>
      <c r="D2" s="42"/>
      <c r="E2" s="42"/>
      <c r="F2" s="42"/>
      <c r="G2" s="42"/>
    </row>
    <row r="3" spans="1:7" ht="20.25" customHeight="1" x14ac:dyDescent="0.3"/>
    <row r="4" spans="1:7" ht="25.5" customHeight="1" x14ac:dyDescent="0.3">
      <c r="A4" s="43" t="s">
        <v>21</v>
      </c>
      <c r="B4" s="44"/>
      <c r="C4" s="28"/>
    </row>
    <row r="5" spans="1:7" ht="25.5" customHeight="1" x14ac:dyDescent="0.3">
      <c r="A5" s="29" t="s">
        <v>20</v>
      </c>
      <c r="B5" s="29"/>
      <c r="C5" s="29" t="s">
        <v>18</v>
      </c>
    </row>
    <row r="6" spans="1:7" ht="25.5" customHeight="1" x14ac:dyDescent="0.3">
      <c r="A6" s="29" t="s">
        <v>19</v>
      </c>
      <c r="B6" s="29"/>
      <c r="C6" s="29"/>
      <c r="D6" s="27"/>
    </row>
    <row r="7" spans="1:7" ht="39.75" customHeight="1" x14ac:dyDescent="0.3">
      <c r="A7" s="45" t="s">
        <v>35</v>
      </c>
      <c r="B7" s="45"/>
      <c r="C7" s="45"/>
      <c r="D7" s="45"/>
      <c r="E7" s="45"/>
      <c r="F7" s="45"/>
      <c r="G7" s="45"/>
    </row>
    <row r="8" spans="1:7" ht="24.75" customHeight="1" x14ac:dyDescent="0.3">
      <c r="A8" s="46" t="s">
        <v>28</v>
      </c>
      <c r="B8" s="46"/>
      <c r="C8" s="46"/>
      <c r="D8" s="46"/>
      <c r="E8" s="46"/>
      <c r="F8" s="46"/>
      <c r="G8" s="46"/>
    </row>
    <row r="9" spans="1:7" ht="9.75" customHeight="1" thickBot="1" x14ac:dyDescent="0.35">
      <c r="A9" s="39"/>
      <c r="B9" s="40"/>
      <c r="C9" s="40"/>
      <c r="D9" s="40"/>
      <c r="E9" s="40"/>
      <c r="F9" s="40"/>
      <c r="G9" s="40"/>
    </row>
    <row r="10" spans="1:7" s="1" customFormat="1" ht="27" customHeight="1" thickBot="1" x14ac:dyDescent="0.35">
      <c r="A10" s="16" t="s">
        <v>12</v>
      </c>
      <c r="B10" s="17" t="s">
        <v>0</v>
      </c>
      <c r="C10" s="17" t="s">
        <v>1</v>
      </c>
      <c r="D10" s="17" t="s">
        <v>2</v>
      </c>
      <c r="E10" s="17" t="s">
        <v>3</v>
      </c>
      <c r="F10" s="17" t="s">
        <v>4</v>
      </c>
      <c r="G10" s="18" t="s">
        <v>5</v>
      </c>
    </row>
    <row r="11" spans="1:7" s="5" customFormat="1" ht="18" customHeight="1" thickTop="1" x14ac:dyDescent="0.3">
      <c r="A11" s="19" t="s">
        <v>29</v>
      </c>
      <c r="B11" s="20" t="s">
        <v>11</v>
      </c>
      <c r="C11" s="20">
        <v>120</v>
      </c>
      <c r="D11" s="20">
        <v>193</v>
      </c>
      <c r="E11" s="20"/>
      <c r="F11" s="20"/>
      <c r="G11" s="21"/>
    </row>
    <row r="12" spans="1:7" s="1" customFormat="1" ht="18" customHeight="1" x14ac:dyDescent="0.3">
      <c r="A12" s="9" t="s">
        <v>23</v>
      </c>
      <c r="B12" s="30" t="s">
        <v>30</v>
      </c>
      <c r="C12" s="30"/>
      <c r="D12" s="30"/>
      <c r="E12" s="30"/>
      <c r="F12" s="2">
        <f>(15370+(183*MID(B12,14,2)))*RIGHT(B12,2)</f>
        <v>299718</v>
      </c>
      <c r="G12" s="6"/>
    </row>
    <row r="13" spans="1:7" s="1" customFormat="1" ht="18" customHeight="1" x14ac:dyDescent="0.3">
      <c r="A13" s="9" t="s">
        <v>24</v>
      </c>
      <c r="B13" s="30" t="s">
        <v>31</v>
      </c>
      <c r="C13" s="30"/>
      <c r="D13" s="30"/>
      <c r="E13" s="30"/>
      <c r="F13" s="2">
        <f>((8180-4620)+(101*MID(B13,21,2)))*RIGHT(B13,3)</f>
        <v>823531</v>
      </c>
      <c r="G13" s="6"/>
    </row>
    <row r="14" spans="1:7" s="1" customFormat="1" ht="18" customHeight="1" x14ac:dyDescent="0.3">
      <c r="A14" s="9"/>
      <c r="B14" s="31" t="s">
        <v>25</v>
      </c>
      <c r="C14" s="31"/>
      <c r="D14" s="31"/>
      <c r="E14" s="31"/>
      <c r="F14" s="2">
        <f>SUM(F12:F13)</f>
        <v>1123249</v>
      </c>
      <c r="G14" s="6"/>
    </row>
    <row r="15" spans="1:7" s="1" customFormat="1" ht="18" customHeight="1" x14ac:dyDescent="0.3">
      <c r="A15" s="9"/>
      <c r="B15" s="31" t="s">
        <v>26</v>
      </c>
      <c r="C15" s="31"/>
      <c r="D15" s="31"/>
      <c r="E15" s="31"/>
      <c r="F15" s="2">
        <f>F14*0.594</f>
        <v>667209.90599999996</v>
      </c>
      <c r="G15" s="6"/>
    </row>
    <row r="16" spans="1:7" ht="18" customHeight="1" thickBot="1" x14ac:dyDescent="0.35">
      <c r="A16" s="9"/>
      <c r="B16" s="31" t="s">
        <v>27</v>
      </c>
      <c r="C16" s="31"/>
      <c r="D16" s="31"/>
      <c r="E16" s="31"/>
      <c r="F16" s="25">
        <f>ROUNDDOWN(F15,-3)</f>
        <v>667000</v>
      </c>
      <c r="G16" s="7"/>
    </row>
    <row r="17" spans="1:8" ht="18" customHeight="1" thickTop="1" x14ac:dyDescent="0.3">
      <c r="A17" s="19" t="s">
        <v>33</v>
      </c>
      <c r="B17" s="20" t="s">
        <v>11</v>
      </c>
      <c r="C17" s="20">
        <v>50</v>
      </c>
      <c r="D17" s="20">
        <v>165</v>
      </c>
      <c r="E17" s="20"/>
      <c r="F17" s="20"/>
      <c r="G17" s="21"/>
      <c r="H17" s="25">
        <f>ROUNDDOWN(H16,-3)</f>
        <v>0</v>
      </c>
    </row>
    <row r="18" spans="1:8" ht="18" customHeight="1" x14ac:dyDescent="0.3">
      <c r="A18" s="9" t="s">
        <v>6</v>
      </c>
      <c r="B18" s="30" t="s">
        <v>8</v>
      </c>
      <c r="C18" s="30"/>
      <c r="D18" s="30"/>
      <c r="E18" s="30"/>
      <c r="F18" s="2">
        <f>15370*RIGHT(B18,2)</f>
        <v>276660</v>
      </c>
      <c r="G18" s="6"/>
    </row>
    <row r="19" spans="1:8" ht="18" customHeight="1" x14ac:dyDescent="0.3">
      <c r="A19" s="9" t="s">
        <v>7</v>
      </c>
      <c r="B19" s="30" t="s">
        <v>22</v>
      </c>
      <c r="C19" s="30"/>
      <c r="D19" s="30"/>
      <c r="E19" s="30"/>
      <c r="F19" s="2">
        <f>(8180-4620)*(RIGHT(B19,3))</f>
        <v>587400</v>
      </c>
      <c r="G19" s="6"/>
    </row>
    <row r="20" spans="1:8" ht="18" customHeight="1" x14ac:dyDescent="0.3">
      <c r="A20" s="9"/>
      <c r="B20" s="31" t="s">
        <v>9</v>
      </c>
      <c r="C20" s="31"/>
      <c r="D20" s="31"/>
      <c r="E20" s="31"/>
      <c r="F20" s="2">
        <f>SUM(F18:F19)</f>
        <v>864060</v>
      </c>
      <c r="G20" s="6"/>
    </row>
    <row r="21" spans="1:8" ht="18" customHeight="1" x14ac:dyDescent="0.3">
      <c r="A21" s="9"/>
      <c r="B21" s="31" t="s">
        <v>13</v>
      </c>
      <c r="C21" s="31"/>
      <c r="D21" s="31"/>
      <c r="E21" s="31"/>
      <c r="F21" s="2">
        <f>F20*0.594</f>
        <v>513251.63999999996</v>
      </c>
      <c r="G21" s="6"/>
    </row>
    <row r="22" spans="1:8" ht="18" customHeight="1" thickBot="1" x14ac:dyDescent="0.35">
      <c r="A22" s="9"/>
      <c r="B22" s="32" t="s">
        <v>10</v>
      </c>
      <c r="C22" s="32"/>
      <c r="D22" s="32"/>
      <c r="E22" s="32"/>
      <c r="F22" s="25">
        <f>ROUNDDOWN(F21,-3)</f>
        <v>513000</v>
      </c>
      <c r="G22" s="7"/>
    </row>
    <row r="23" spans="1:8" s="5" customFormat="1" ht="18" customHeight="1" thickTop="1" x14ac:dyDescent="0.3">
      <c r="A23" s="19" t="s">
        <v>34</v>
      </c>
      <c r="B23" s="20" t="s">
        <v>11</v>
      </c>
      <c r="C23" s="20">
        <v>50</v>
      </c>
      <c r="D23" s="20">
        <v>159</v>
      </c>
      <c r="E23" s="20"/>
      <c r="F23" s="20"/>
      <c r="G23" s="21"/>
    </row>
    <row r="24" spans="1:8" s="1" customFormat="1" ht="18" customHeight="1" x14ac:dyDescent="0.3">
      <c r="A24" s="9" t="s">
        <v>6</v>
      </c>
      <c r="B24" s="30" t="s">
        <v>8</v>
      </c>
      <c r="C24" s="30"/>
      <c r="D24" s="30"/>
      <c r="E24" s="30"/>
      <c r="F24" s="2">
        <f>15370*RIGHT(B24,2)</f>
        <v>276660</v>
      </c>
      <c r="G24" s="6"/>
    </row>
    <row r="25" spans="1:8" s="1" customFormat="1" ht="18" customHeight="1" x14ac:dyDescent="0.3">
      <c r="A25" s="9" t="s">
        <v>7</v>
      </c>
      <c r="B25" s="30" t="s">
        <v>32</v>
      </c>
      <c r="C25" s="30"/>
      <c r="D25" s="30"/>
      <c r="E25" s="30"/>
      <c r="F25" s="2">
        <f>(8180-4620)*(RIGHT(B25,3))</f>
        <v>566040</v>
      </c>
      <c r="G25" s="6"/>
    </row>
    <row r="26" spans="1:8" s="1" customFormat="1" ht="18" customHeight="1" x14ac:dyDescent="0.3">
      <c r="A26" s="9"/>
      <c r="B26" s="31" t="s">
        <v>9</v>
      </c>
      <c r="C26" s="31"/>
      <c r="D26" s="31"/>
      <c r="E26" s="31"/>
      <c r="F26" s="2">
        <f>SUM(F24:F25)</f>
        <v>842700</v>
      </c>
      <c r="G26" s="6"/>
    </row>
    <row r="27" spans="1:8" s="1" customFormat="1" ht="18" customHeight="1" x14ac:dyDescent="0.3">
      <c r="A27" s="9"/>
      <c r="B27" s="31" t="s">
        <v>13</v>
      </c>
      <c r="C27" s="31"/>
      <c r="D27" s="31"/>
      <c r="E27" s="31"/>
      <c r="F27" s="2">
        <f>F26*0.594</f>
        <v>500563.8</v>
      </c>
      <c r="G27" s="6"/>
    </row>
    <row r="28" spans="1:8" ht="18" customHeight="1" x14ac:dyDescent="0.3">
      <c r="A28" s="9"/>
      <c r="B28" s="32" t="s">
        <v>10</v>
      </c>
      <c r="C28" s="32"/>
      <c r="D28" s="32"/>
      <c r="E28" s="32"/>
      <c r="F28" s="25">
        <f>ROUNDDOWN(F27,-3)</f>
        <v>500000</v>
      </c>
      <c r="G28" s="7"/>
    </row>
    <row r="29" spans="1:8" ht="18" customHeight="1" x14ac:dyDescent="0.3">
      <c r="A29" s="22" t="s">
        <v>14</v>
      </c>
      <c r="B29" s="33"/>
      <c r="C29" s="34"/>
      <c r="D29" s="34"/>
      <c r="E29" s="35"/>
      <c r="F29" s="23">
        <f>F16+F22+F28</f>
        <v>1680000</v>
      </c>
      <c r="G29" s="24"/>
    </row>
    <row r="30" spans="1:8" ht="18" customHeight="1" x14ac:dyDescent="0.3">
      <c r="A30" s="11" t="s">
        <v>15</v>
      </c>
      <c r="B30" s="33"/>
      <c r="C30" s="34"/>
      <c r="D30" s="34"/>
      <c r="E30" s="35"/>
      <c r="F30" s="10">
        <f>+F29*0.1</f>
        <v>168000</v>
      </c>
      <c r="G30" s="12">
        <v>0.1</v>
      </c>
    </row>
    <row r="31" spans="1:8" ht="18" customHeight="1" thickBot="1" x14ac:dyDescent="0.35">
      <c r="A31" s="13" t="s">
        <v>16</v>
      </c>
      <c r="B31" s="36"/>
      <c r="C31" s="37"/>
      <c r="D31" s="37"/>
      <c r="E31" s="38"/>
      <c r="F31" s="14">
        <f>SUM(F29:F30)</f>
        <v>1848000</v>
      </c>
      <c r="G31" s="15"/>
    </row>
    <row r="32" spans="1:8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6"/>
    </row>
    <row r="53" spans="8:8" ht="18" customHeight="1" x14ac:dyDescent="0.3">
      <c r="H53" s="26"/>
    </row>
    <row r="54" spans="8:8" ht="18" customHeight="1" x14ac:dyDescent="0.3">
      <c r="H54" s="26"/>
    </row>
    <row r="55" spans="8:8" ht="18" customHeight="1" x14ac:dyDescent="0.3">
      <c r="H55" s="26"/>
    </row>
    <row r="56" spans="8:8" ht="18" customHeight="1" x14ac:dyDescent="0.3">
      <c r="H56" s="26"/>
    </row>
    <row r="57" spans="8:8" ht="18" customHeight="1" x14ac:dyDescent="0.3">
      <c r="H57" s="26"/>
    </row>
    <row r="58" spans="8:8" ht="18" customHeight="1" x14ac:dyDescent="0.3">
      <c r="H58" s="26"/>
    </row>
    <row r="59" spans="8:8" ht="24.75" customHeight="1" x14ac:dyDescent="0.3"/>
    <row r="60" spans="8:8" ht="24.75" customHeight="1" x14ac:dyDescent="0.3"/>
    <row r="61" spans="8:8" ht="24.75" customHeight="1" x14ac:dyDescent="0.3"/>
  </sheetData>
  <autoFilter ref="A10:G31"/>
  <mergeCells count="23">
    <mergeCell ref="A2:G2"/>
    <mergeCell ref="A4:B4"/>
    <mergeCell ref="A7:G7"/>
    <mergeCell ref="A8:G8"/>
    <mergeCell ref="B18:E18"/>
    <mergeCell ref="B30:E30"/>
    <mergeCell ref="B31:E31"/>
    <mergeCell ref="B29:E29"/>
    <mergeCell ref="A9:G9"/>
    <mergeCell ref="B12:E12"/>
    <mergeCell ref="B13:E13"/>
    <mergeCell ref="B14:E14"/>
    <mergeCell ref="B15:E15"/>
    <mergeCell ref="B16:E16"/>
    <mergeCell ref="B19:E19"/>
    <mergeCell ref="B20:E20"/>
    <mergeCell ref="B21:E21"/>
    <mergeCell ref="B22:E22"/>
    <mergeCell ref="B24:E24"/>
    <mergeCell ref="B25:E25"/>
    <mergeCell ref="B26:E26"/>
    <mergeCell ref="B27:E27"/>
    <mergeCell ref="B28:E28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47"/>
      <c r="B1" s="47"/>
      <c r="C1" s="47"/>
      <c r="D1" s="47"/>
      <c r="E1" s="4"/>
    </row>
    <row r="2" spans="1:5" x14ac:dyDescent="0.3">
      <c r="A2" s="30"/>
      <c r="B2" s="30"/>
      <c r="C2" s="30"/>
      <c r="D2" s="30"/>
      <c r="E2" s="2"/>
    </row>
    <row r="3" spans="1:5" x14ac:dyDescent="0.3">
      <c r="A3" s="31"/>
      <c r="B3" s="31"/>
      <c r="C3" s="31"/>
      <c r="D3" s="31"/>
      <c r="E3" s="2"/>
    </row>
    <row r="4" spans="1:5" x14ac:dyDescent="0.3">
      <c r="A4" s="31"/>
      <c r="B4" s="31"/>
      <c r="C4" s="31"/>
      <c r="D4" s="31"/>
      <c r="E4" s="2"/>
    </row>
    <row r="5" spans="1:5" x14ac:dyDescent="0.3">
      <c r="A5" s="31"/>
      <c r="B5" s="31"/>
      <c r="C5" s="31"/>
      <c r="D5" s="31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2016-12-05T02:02:49Z</cp:lastPrinted>
  <dcterms:created xsi:type="dcterms:W3CDTF">2016-03-23T09:54:41Z</dcterms:created>
  <dcterms:modified xsi:type="dcterms:W3CDTF">2017-02-27T03:06:36Z</dcterms:modified>
</cp:coreProperties>
</file>