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9월)" sheetId="1" r:id="rId1"/>
  </sheets>
  <definedNames>
    <definedName name="_xlnm.Print_Area" localSheetId="0">'교재내역(2016년 9월)'!$B$1:$H$34</definedName>
    <definedName name="_xlnm.Print_Titles" localSheetId="0">'교재내역(2016년 9월)'!$3:$3</definedName>
  </definedNames>
  <calcPr calcId="125725"/>
</workbook>
</file>

<file path=xl/calcChain.xml><?xml version="1.0" encoding="utf-8"?>
<calcChain xmlns="http://schemas.openxmlformats.org/spreadsheetml/2006/main">
  <c r="F30" i="1"/>
  <c r="G30" s="1"/>
  <c r="F29"/>
  <c r="G29" s="1"/>
  <c r="F28"/>
  <c r="G28" s="1"/>
  <c r="F27"/>
  <c r="G27" s="1"/>
  <c r="F26"/>
  <c r="G26" s="1"/>
  <c r="F25"/>
  <c r="G25" s="1"/>
  <c r="F24"/>
  <c r="G24" s="1"/>
  <c r="G22"/>
  <c r="F21"/>
  <c r="G21" s="1"/>
  <c r="F20"/>
  <c r="G20" s="1"/>
  <c r="G5"/>
  <c r="G6"/>
  <c r="G7"/>
  <c r="G8"/>
  <c r="G9"/>
  <c r="G10"/>
  <c r="G11"/>
  <c r="G12"/>
  <c r="G13"/>
  <c r="G14"/>
  <c r="G15"/>
  <c r="G16"/>
  <c r="G17"/>
  <c r="F5"/>
  <c r="F6"/>
  <c r="F7"/>
  <c r="F8"/>
  <c r="F9"/>
  <c r="F10"/>
  <c r="F11"/>
  <c r="F12"/>
  <c r="F13"/>
  <c r="F14"/>
  <c r="F15"/>
  <c r="F16"/>
  <c r="F17"/>
  <c r="F31"/>
  <c r="G31" s="1"/>
  <c r="F32"/>
  <c r="G32" s="1"/>
  <c r="F23" l="1"/>
  <c r="G23" s="1"/>
  <c r="F19"/>
  <c r="G19" s="1"/>
  <c r="F4" l="1"/>
  <c r="G4" s="1"/>
  <c r="G33" l="1"/>
  <c r="G18"/>
  <c r="G34" l="1"/>
</calcChain>
</file>

<file path=xl/sharedStrings.xml><?xml version="1.0" encoding="utf-8"?>
<sst xmlns="http://schemas.openxmlformats.org/spreadsheetml/2006/main" count="41" uniqueCount="39">
  <si>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</si>
  <si>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</si>
  <si>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</si>
  <si>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</si>
  <si>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</si>
  <si>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</si>
  <si>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</si>
  <si>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</si>
  <si>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우편직무</t>
    <phoneticPr fontId="1" type="noConversion"/>
  </si>
  <si>
    <t>교재인쇄내역(2016년 9월_홍도광고상사)</t>
    <phoneticPr fontId="1" type="noConversion"/>
  </si>
  <si>
    <t>ㅑ</t>
    <phoneticPr fontId="1" type="noConversion"/>
  </si>
  <si>
    <t>성희롱 고충상담원</t>
    <phoneticPr fontId="1" type="noConversion"/>
  </si>
  <si>
    <t>우본 경영철학 특강 전수교육</t>
    <phoneticPr fontId="1" type="noConversion"/>
  </si>
  <si>
    <t>9급 신규일반직 - 경영</t>
    <phoneticPr fontId="1" type="noConversion"/>
  </si>
  <si>
    <t>9급 신규일반직 - 우편</t>
    <phoneticPr fontId="1" type="noConversion"/>
  </si>
  <si>
    <t>9급 신규일반직 - 금융</t>
    <phoneticPr fontId="1" type="noConversion"/>
  </si>
  <si>
    <t>4050 행복한 자기경영</t>
    <phoneticPr fontId="1" type="noConversion"/>
  </si>
  <si>
    <t>산업안전보건</t>
    <phoneticPr fontId="1" type="noConversion"/>
  </si>
  <si>
    <t>신규집배원</t>
    <phoneticPr fontId="1" type="noConversion"/>
  </si>
  <si>
    <t>민원담당 역량강화 특별 교육</t>
    <phoneticPr fontId="1" type="noConversion"/>
  </si>
  <si>
    <t>해피포스트 서비스 매뉴얼</t>
    <phoneticPr fontId="1" type="noConversion"/>
  </si>
  <si>
    <t>통상우편마케팅</t>
    <phoneticPr fontId="1" type="noConversion"/>
  </si>
  <si>
    <t>우편마케팅물류전략</t>
    <phoneticPr fontId="1" type="noConversion"/>
  </si>
  <si>
    <t>우편취급국장</t>
    <phoneticPr fontId="1" type="noConversion"/>
  </si>
  <si>
    <t>고객자산관리(통합)</t>
    <phoneticPr fontId="1" type="noConversion"/>
  </si>
  <si>
    <t>금융상담기법(3일)</t>
    <phoneticPr fontId="1" type="noConversion"/>
  </si>
  <si>
    <t>신인FC도전</t>
    <phoneticPr fontId="1" type="noConversion"/>
  </si>
  <si>
    <t>우체국보험실무</t>
    <phoneticPr fontId="1" type="noConversion"/>
  </si>
  <si>
    <t>스마트금융 및 우체국체크카드</t>
    <phoneticPr fontId="1" type="noConversion"/>
  </si>
  <si>
    <t>우체국FC입문</t>
    <phoneticPr fontId="1" type="noConversion"/>
  </si>
  <si>
    <t>영업과장 금융사업전략</t>
    <phoneticPr fontId="1" type="noConversion"/>
  </si>
  <si>
    <t>예금소송 및 분쟁민원 예방</t>
    <phoneticPr fontId="1" type="noConversion"/>
  </si>
  <si>
    <t>감성치유와 따뜻한 소통만들기(1차)</t>
    <phoneticPr fontId="1" type="noConversion"/>
  </si>
  <si>
    <t>감성치유와 따뜻한 소통만들기(2차)</t>
    <phoneticPr fontId="1" type="noConversion"/>
  </si>
  <si>
    <t>우정2급 직무인증 특별교육(1차)</t>
    <phoneticPr fontId="1" type="noConversion"/>
  </si>
  <si>
    <t>우정2급 직무인증 특별교육(2차)</t>
    <phoneticPr fontId="1" type="noConversion"/>
  </si>
  <si>
    <t>신인FC정착(1차)</t>
    <phoneticPr fontId="1" type="noConversion"/>
  </si>
  <si>
    <t>신인FC정착(2차)</t>
    <phoneticPr fontId="1" type="noConversion"/>
  </si>
  <si>
    <t>9월 교재인쇄 합계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</si>
</sst>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I179"/>
  <sheetViews>
    <sheetView showGridLines="0" tabSelected="1" zoomScaleNormal="100" workbookViewId="0">
      <selection activeCell="G6" sqref="G6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4.375" style="7" bestFit="1" customWidth="1"/>
    <col min="5" max="6" width="15.375" style="7" hidden="1" customWidth="1"/>
    <col min="7" max="7" width="18.25" style="11" bestFit="1" customWidth="1"/>
    <col min="8" max="8" width="9.875" style="1" customWidth="1"/>
    <col min="9" max="9" width="2.125" style="1" customWidth="1"/>
    <col min="10" max="16384" width="9" style="1" hidden="1"/>
  </cols>
  <sheetData>
    <row r="1" spans="2:8" ht="30" customHeight="1" thickBot="1">
      <c r="B1" s="24" t="s">
        <v>9</v>
      </c>
      <c r="C1" s="24"/>
      <c r="D1" s="24"/>
      <c r="E1" s="24"/>
      <c r="F1" s="24"/>
      <c r="G1" s="24"/>
      <c r="H1" s="24"/>
    </row>
    <row r="2" spans="2:8" ht="24.75" customHeight="1" thickTop="1" thickBot="1"/>
    <row r="3" spans="2:8" ht="34.5" customHeight="1">
      <c r="B3" s="4" t="s">
        <v>1</v>
      </c>
      <c r="C3" s="5" t="s">
        <v>4</v>
      </c>
      <c r="D3" s="8" t="s">
        <v>2</v>
      </c>
      <c r="E3" s="8"/>
      <c r="F3" s="8"/>
      <c r="G3" s="12" t="s">
        <v>3</v>
      </c>
      <c r="H3" s="6" t="s">
        <v>0</v>
      </c>
    </row>
    <row r="4" spans="2:8" ht="34.5" customHeight="1">
      <c r="B4" s="34" t="s">
        <v>5</v>
      </c>
      <c r="C4" s="9" t="s">
        <v>32</v>
      </c>
      <c r="D4" s="10">
        <v>100</v>
      </c>
      <c r="E4" s="10">
        <v>519000</v>
      </c>
      <c r="F4" s="10">
        <f>E4*0.1</f>
        <v>51900</v>
      </c>
      <c r="G4" s="13">
        <f>E4+F4</f>
        <v>570900</v>
      </c>
      <c r="H4" s="9"/>
    </row>
    <row r="5" spans="2:8" ht="34.5" customHeight="1">
      <c r="B5" s="35"/>
      <c r="C5" s="9" t="s">
        <v>11</v>
      </c>
      <c r="D5" s="10">
        <v>50</v>
      </c>
      <c r="E5" s="10">
        <v>365000</v>
      </c>
      <c r="F5" s="10">
        <f t="shared" ref="F5:F17" si="0">E5*0.1</f>
        <v>36500</v>
      </c>
      <c r="G5" s="13">
        <f t="shared" ref="G5:G17" si="1">E5+F5</f>
        <v>401500</v>
      </c>
      <c r="H5" s="9"/>
    </row>
    <row r="6" spans="2:8" ht="34.5" customHeight="1">
      <c r="B6" s="35"/>
      <c r="C6" s="9" t="s">
        <v>12</v>
      </c>
      <c r="D6" s="10">
        <v>50</v>
      </c>
      <c r="E6" s="10">
        <v>284000</v>
      </c>
      <c r="F6" s="10">
        <f t="shared" si="0"/>
        <v>28400</v>
      </c>
      <c r="G6" s="13">
        <f t="shared" si="1"/>
        <v>312400</v>
      </c>
      <c r="H6" s="9"/>
    </row>
    <row r="7" spans="2:8" ht="34.5" customHeight="1">
      <c r="B7" s="35"/>
      <c r="C7" s="9" t="s">
        <v>13</v>
      </c>
      <c r="D7" s="10">
        <v>150</v>
      </c>
      <c r="E7" s="10">
        <v>1522000</v>
      </c>
      <c r="F7" s="10">
        <f t="shared" si="0"/>
        <v>152200</v>
      </c>
      <c r="G7" s="13">
        <f t="shared" si="1"/>
        <v>1674200</v>
      </c>
      <c r="H7" s="9"/>
    </row>
    <row r="8" spans="2:8" ht="34.5" customHeight="1">
      <c r="B8" s="35"/>
      <c r="C8" s="9" t="s">
        <v>14</v>
      </c>
      <c r="D8" s="10">
        <v>150</v>
      </c>
      <c r="E8" s="10">
        <v>1196000</v>
      </c>
      <c r="F8" s="10">
        <f t="shared" si="0"/>
        <v>119600</v>
      </c>
      <c r="G8" s="13">
        <f t="shared" si="1"/>
        <v>1315600</v>
      </c>
      <c r="H8" s="9"/>
    </row>
    <row r="9" spans="2:8" ht="34.5" customHeight="1">
      <c r="B9" s="35"/>
      <c r="C9" s="9" t="s">
        <v>15</v>
      </c>
      <c r="D9" s="10">
        <v>150</v>
      </c>
      <c r="E9" s="10">
        <v>1125000</v>
      </c>
      <c r="F9" s="10">
        <f t="shared" si="0"/>
        <v>112500</v>
      </c>
      <c r="G9" s="13">
        <f t="shared" si="1"/>
        <v>1237500</v>
      </c>
      <c r="H9" s="9"/>
    </row>
    <row r="10" spans="2:8" ht="34.5" customHeight="1">
      <c r="B10" s="35"/>
      <c r="C10" s="9" t="s">
        <v>16</v>
      </c>
      <c r="D10" s="10">
        <v>60</v>
      </c>
      <c r="E10" s="10">
        <v>916000</v>
      </c>
      <c r="F10" s="10">
        <f t="shared" si="0"/>
        <v>91600</v>
      </c>
      <c r="G10" s="13">
        <f t="shared" si="1"/>
        <v>1007600</v>
      </c>
      <c r="H10" s="9"/>
    </row>
    <row r="11" spans="2:8" ht="34.5" customHeight="1">
      <c r="B11" s="35"/>
      <c r="C11" s="9" t="s">
        <v>17</v>
      </c>
      <c r="D11" s="10">
        <v>50</v>
      </c>
      <c r="E11" s="10">
        <v>783000</v>
      </c>
      <c r="F11" s="10">
        <f t="shared" si="0"/>
        <v>78300</v>
      </c>
      <c r="G11" s="13">
        <f t="shared" si="1"/>
        <v>861300</v>
      </c>
      <c r="H11" s="9"/>
    </row>
    <row r="12" spans="2:8" ht="34.5" customHeight="1">
      <c r="B12" s="35"/>
      <c r="C12" s="9" t="s">
        <v>18</v>
      </c>
      <c r="D12" s="10">
        <v>100</v>
      </c>
      <c r="E12" s="10">
        <v>712000</v>
      </c>
      <c r="F12" s="10">
        <f t="shared" si="0"/>
        <v>71200</v>
      </c>
      <c r="G12" s="13">
        <f t="shared" si="1"/>
        <v>783200</v>
      </c>
      <c r="H12" s="9"/>
    </row>
    <row r="13" spans="2:8" ht="34.5" customHeight="1">
      <c r="B13" s="35"/>
      <c r="C13" s="9" t="s">
        <v>34</v>
      </c>
      <c r="D13" s="10">
        <v>100</v>
      </c>
      <c r="E13" s="10">
        <v>939000</v>
      </c>
      <c r="F13" s="10">
        <f t="shared" si="0"/>
        <v>93900</v>
      </c>
      <c r="G13" s="13">
        <f t="shared" si="1"/>
        <v>1032900</v>
      </c>
      <c r="H13" s="9"/>
    </row>
    <row r="14" spans="2:8" ht="34.5" customHeight="1">
      <c r="B14" s="35"/>
      <c r="C14" s="9" t="s">
        <v>33</v>
      </c>
      <c r="D14" s="10">
        <v>80</v>
      </c>
      <c r="E14" s="10">
        <v>498000</v>
      </c>
      <c r="F14" s="10">
        <f t="shared" si="0"/>
        <v>49800</v>
      </c>
      <c r="G14" s="13">
        <f t="shared" si="1"/>
        <v>547800</v>
      </c>
      <c r="H14" s="9"/>
    </row>
    <row r="15" spans="2:8" ht="34.5" customHeight="1">
      <c r="B15" s="35"/>
      <c r="C15" s="9" t="s">
        <v>35</v>
      </c>
      <c r="D15" s="10">
        <v>100</v>
      </c>
      <c r="E15" s="10">
        <v>939000</v>
      </c>
      <c r="F15" s="10">
        <f t="shared" si="0"/>
        <v>93900</v>
      </c>
      <c r="G15" s="13">
        <f t="shared" si="1"/>
        <v>1032900</v>
      </c>
      <c r="H15" s="9"/>
    </row>
    <row r="16" spans="2:8" ht="34.5" customHeight="1">
      <c r="B16" s="35"/>
      <c r="C16" s="9" t="s">
        <v>19</v>
      </c>
      <c r="D16" s="10">
        <v>50</v>
      </c>
      <c r="E16" s="10">
        <v>874000</v>
      </c>
      <c r="F16" s="10">
        <f t="shared" si="0"/>
        <v>87400</v>
      </c>
      <c r="G16" s="13">
        <f t="shared" si="1"/>
        <v>961400</v>
      </c>
      <c r="H16" s="9"/>
    </row>
    <row r="17" spans="1:8" ht="34.5" customHeight="1">
      <c r="B17" s="35"/>
      <c r="C17" s="9" t="s">
        <v>20</v>
      </c>
      <c r="D17" s="10">
        <v>200</v>
      </c>
      <c r="E17" s="10">
        <v>2900000</v>
      </c>
      <c r="F17" s="10">
        <f t="shared" si="0"/>
        <v>290000</v>
      </c>
      <c r="G17" s="13">
        <f t="shared" si="1"/>
        <v>3190000</v>
      </c>
      <c r="H17" s="9"/>
    </row>
    <row r="18" spans="1:8" ht="34.5" customHeight="1">
      <c r="B18" s="25" t="s">
        <v>6</v>
      </c>
      <c r="C18" s="26"/>
      <c r="D18" s="27"/>
      <c r="E18" s="20"/>
      <c r="F18" s="20"/>
      <c r="G18" s="14">
        <f>SUM(G4:G17)</f>
        <v>14929200</v>
      </c>
      <c r="H18" s="9"/>
    </row>
    <row r="19" spans="1:8" ht="34.5" customHeight="1">
      <c r="B19" s="34" t="s">
        <v>8</v>
      </c>
      <c r="C19" s="9" t="s">
        <v>21</v>
      </c>
      <c r="D19" s="10">
        <v>50</v>
      </c>
      <c r="E19" s="10">
        <v>542000</v>
      </c>
      <c r="F19" s="10">
        <f t="shared" ref="F15:F32" si="2">E19*0.1</f>
        <v>54200</v>
      </c>
      <c r="G19" s="13">
        <f t="shared" ref="G15:G32" si="3">E19+F19</f>
        <v>596200</v>
      </c>
      <c r="H19" s="9"/>
    </row>
    <row r="20" spans="1:8" ht="34.5" customHeight="1">
      <c r="B20" s="35"/>
      <c r="C20" s="9" t="s">
        <v>22</v>
      </c>
      <c r="D20" s="10">
        <v>100</v>
      </c>
      <c r="E20" s="36">
        <v>1557000</v>
      </c>
      <c r="F20" s="36">
        <f t="shared" si="2"/>
        <v>155700</v>
      </c>
      <c r="G20" s="37">
        <f t="shared" si="3"/>
        <v>1712700</v>
      </c>
      <c r="H20" s="23"/>
    </row>
    <row r="21" spans="1:8" ht="34.5" customHeight="1">
      <c r="B21" s="35"/>
      <c r="C21" s="9" t="s">
        <v>23</v>
      </c>
      <c r="D21" s="10">
        <v>50</v>
      </c>
      <c r="E21" s="36">
        <v>893000</v>
      </c>
      <c r="F21" s="36">
        <f t="shared" si="2"/>
        <v>89300</v>
      </c>
      <c r="G21" s="37">
        <f t="shared" si="3"/>
        <v>982300</v>
      </c>
      <c r="H21" s="23"/>
    </row>
    <row r="22" spans="1:8" s="3" customFormat="1" ht="30" customHeight="1">
      <c r="A22" s="3" t="s">
        <v>10</v>
      </c>
      <c r="B22" s="28" t="s">
        <v>6</v>
      </c>
      <c r="C22" s="29"/>
      <c r="D22" s="30"/>
      <c r="E22" s="21"/>
      <c r="F22" s="21"/>
      <c r="G22" s="15">
        <f>SUM(G19:G21)</f>
        <v>3291200</v>
      </c>
      <c r="H22" s="19"/>
    </row>
    <row r="23" spans="1:8" ht="34.5" customHeight="1">
      <c r="B23" s="34" t="s">
        <v>7</v>
      </c>
      <c r="C23" s="9" t="s">
        <v>24</v>
      </c>
      <c r="D23" s="10">
        <v>150</v>
      </c>
      <c r="E23" s="10">
        <v>881000</v>
      </c>
      <c r="F23" s="10">
        <f t="shared" si="2"/>
        <v>88100</v>
      </c>
      <c r="G23" s="13">
        <f t="shared" si="3"/>
        <v>969100</v>
      </c>
      <c r="H23" s="9"/>
    </row>
    <row r="24" spans="1:8" ht="34.5" customHeight="1">
      <c r="B24" s="35"/>
      <c r="C24" s="9" t="s">
        <v>25</v>
      </c>
      <c r="D24" s="10">
        <v>50</v>
      </c>
      <c r="E24" s="10">
        <v>492000</v>
      </c>
      <c r="F24" s="10">
        <f t="shared" si="2"/>
        <v>49200</v>
      </c>
      <c r="G24" s="13">
        <f t="shared" si="3"/>
        <v>541200</v>
      </c>
      <c r="H24" s="9"/>
    </row>
    <row r="25" spans="1:8" ht="34.5" customHeight="1">
      <c r="B25" s="35"/>
      <c r="C25" s="9" t="s">
        <v>26</v>
      </c>
      <c r="D25" s="10">
        <v>80</v>
      </c>
      <c r="E25" s="10">
        <v>860000</v>
      </c>
      <c r="F25" s="10">
        <f t="shared" si="2"/>
        <v>86000</v>
      </c>
      <c r="G25" s="13">
        <f t="shared" si="3"/>
        <v>946000</v>
      </c>
      <c r="H25" s="9"/>
    </row>
    <row r="26" spans="1:8" ht="34.5" customHeight="1">
      <c r="B26" s="35"/>
      <c r="C26" s="9" t="s">
        <v>36</v>
      </c>
      <c r="D26" s="10">
        <v>70</v>
      </c>
      <c r="E26" s="10">
        <v>362000</v>
      </c>
      <c r="F26" s="10">
        <f t="shared" si="2"/>
        <v>36200</v>
      </c>
      <c r="G26" s="13">
        <f t="shared" si="3"/>
        <v>398200</v>
      </c>
      <c r="H26" s="9"/>
    </row>
    <row r="27" spans="1:8" ht="34.5" customHeight="1">
      <c r="B27" s="35"/>
      <c r="C27" s="9" t="s">
        <v>27</v>
      </c>
      <c r="D27" s="10">
        <v>50</v>
      </c>
      <c r="E27" s="10">
        <v>754000</v>
      </c>
      <c r="F27" s="10">
        <f t="shared" si="2"/>
        <v>75400</v>
      </c>
      <c r="G27" s="13">
        <f t="shared" si="3"/>
        <v>829400</v>
      </c>
      <c r="H27" s="9"/>
    </row>
    <row r="28" spans="1:8" ht="34.5" customHeight="1">
      <c r="B28" s="35"/>
      <c r="C28" s="9" t="s">
        <v>28</v>
      </c>
      <c r="D28" s="10">
        <v>50</v>
      </c>
      <c r="E28" s="10">
        <v>733000</v>
      </c>
      <c r="F28" s="10">
        <f t="shared" si="2"/>
        <v>73300</v>
      </c>
      <c r="G28" s="13">
        <f t="shared" si="3"/>
        <v>806300</v>
      </c>
      <c r="H28" s="9"/>
    </row>
    <row r="29" spans="1:8" ht="34.5" customHeight="1">
      <c r="B29" s="35"/>
      <c r="C29" s="9" t="s">
        <v>29</v>
      </c>
      <c r="D29" s="10">
        <v>150</v>
      </c>
      <c r="E29" s="10">
        <v>865000</v>
      </c>
      <c r="F29" s="10">
        <f t="shared" si="2"/>
        <v>86500</v>
      </c>
      <c r="G29" s="13">
        <f t="shared" si="3"/>
        <v>951500</v>
      </c>
      <c r="H29" s="9"/>
    </row>
    <row r="30" spans="1:8" ht="34.5" customHeight="1">
      <c r="B30" s="35"/>
      <c r="C30" s="9" t="s">
        <v>37</v>
      </c>
      <c r="D30" s="10">
        <v>50</v>
      </c>
      <c r="E30" s="10">
        <v>348000</v>
      </c>
      <c r="F30" s="10">
        <f t="shared" si="2"/>
        <v>34800</v>
      </c>
      <c r="G30" s="13">
        <f t="shared" si="3"/>
        <v>382800</v>
      </c>
      <c r="H30" s="9"/>
    </row>
    <row r="31" spans="1:8" ht="34.5" customHeight="1">
      <c r="B31" s="35"/>
      <c r="C31" s="9" t="s">
        <v>30</v>
      </c>
      <c r="D31" s="10">
        <v>50</v>
      </c>
      <c r="E31" s="10">
        <v>415000</v>
      </c>
      <c r="F31" s="10">
        <f t="shared" si="2"/>
        <v>41500</v>
      </c>
      <c r="G31" s="13">
        <f t="shared" si="3"/>
        <v>456500</v>
      </c>
      <c r="H31" s="9"/>
    </row>
    <row r="32" spans="1:8" ht="34.5" customHeight="1">
      <c r="B32" s="35"/>
      <c r="C32" s="9" t="s">
        <v>31</v>
      </c>
      <c r="D32" s="10">
        <v>50</v>
      </c>
      <c r="E32" s="10">
        <v>606000</v>
      </c>
      <c r="F32" s="10">
        <f t="shared" si="2"/>
        <v>60600</v>
      </c>
      <c r="G32" s="13">
        <f t="shared" si="3"/>
        <v>666600</v>
      </c>
      <c r="H32" s="9"/>
    </row>
    <row r="33" spans="2:9" s="3" customFormat="1" ht="30" customHeight="1" thickBot="1">
      <c r="B33" s="28" t="s">
        <v>6</v>
      </c>
      <c r="C33" s="29"/>
      <c r="D33" s="30"/>
      <c r="E33" s="21"/>
      <c r="F33" s="21"/>
      <c r="G33" s="15">
        <f>SUM(G23:G32)</f>
        <v>6947600</v>
      </c>
      <c r="H33" s="16"/>
    </row>
    <row r="34" spans="2:9" s="3" customFormat="1" ht="33.75" customHeight="1" thickBot="1">
      <c r="B34" s="31" t="s">
        <v>38</v>
      </c>
      <c r="C34" s="32"/>
      <c r="D34" s="33"/>
      <c r="E34" s="22"/>
      <c r="F34" s="22"/>
      <c r="G34" s="18">
        <f>G33+G22+G18</f>
        <v>25168000</v>
      </c>
      <c r="H34" s="17"/>
      <c r="I34" s="2"/>
    </row>
    <row r="35" spans="2:9"/>
    <row r="36" spans="2:9"/>
    <row r="37" spans="2:9"/>
    <row r="38" spans="2:9"/>
    <row r="39" spans="2:9"/>
    <row r="40" spans="2:9"/>
    <row r="41" spans="2:9"/>
    <row r="42" spans="2:9"/>
    <row r="43" spans="2:9"/>
    <row r="44" spans="2:9"/>
    <row r="45" spans="2:9"/>
    <row r="46" spans="2:9"/>
    <row r="47" spans="2:9"/>
    <row r="48" spans="2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</sheetData>
  <mergeCells count="8">
    <mergeCell ref="B1:H1"/>
    <mergeCell ref="B18:D18"/>
    <mergeCell ref="B33:D33"/>
    <mergeCell ref="B34:D34"/>
    <mergeCell ref="B22:D22"/>
    <mergeCell ref="B4:B17"/>
    <mergeCell ref="B23:B32"/>
    <mergeCell ref="B19:B21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65" orientation="portrait" r:id="rId1"/>
  <rowBreaks count="1" manualBreakCount="1">
    <brk id="22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9월)</vt:lpstr>
      <vt:lpstr>'교재내역(2016년 9월)'!Print_Area</vt:lpstr>
      <vt:lpstr>'교재내역(2016년 9월)'!Print_Titles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2016-09-01T04:22:02Z</cp:lastPrinted>
  <dcterms:created xsi:type="dcterms:W3CDTF">2015-04-07T01:42:19Z</dcterms:created>
  <dcterms:modified xsi:type="dcterms:W3CDTF">2016-10-04T06:00:17Z</dcterms:modified>
</cp:coreProperties>
</file>