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6년 7월)" sheetId="1" r:id="rId1"/>
  </sheets>
  <definedNames>
    <definedName name="_xlnm.Print_Area" localSheetId="0">'교재내역(2016년 7월)'!$B$1:$H$18</definedName>
    <definedName name="_xlnm.Print_Titles" localSheetId="0">'교재내역(2016년 7월)'!$3:$3</definedName>
  </definedNames>
  <calcPr calcId="125725"/>
</workbook>
</file>

<file path=xl/calcChain.xml><?xml version="1.0" encoding="utf-8"?>
<calcChain xmlns="http://schemas.openxmlformats.org/spreadsheetml/2006/main">
  <c r="G16" i="1"/>
  <c r="G15"/>
  <c r="F16"/>
  <c r="F15"/>
  <c r="F13"/>
  <c r="G13" s="1"/>
  <c r="F12"/>
  <c r="G12" s="1"/>
  <c r="F11"/>
  <c r="G11" s="1"/>
  <c r="F10"/>
  <c r="G10" s="1"/>
  <c r="G6" l="1"/>
  <c r="F5"/>
  <c r="G5" s="1"/>
  <c r="F6"/>
  <c r="F7"/>
  <c r="G7" s="1"/>
  <c r="F8"/>
  <c r="G8" s="1"/>
  <c r="F4"/>
  <c r="G4" s="1"/>
  <c r="G14" l="1"/>
  <c r="G17"/>
  <c r="G9"/>
  <c r="G18" l="1"/>
</calcChain>
</file>

<file path=xl/sharedStrings.xml><?xml version="1.0" encoding="utf-8"?>
<sst xmlns="http://schemas.openxmlformats.org/spreadsheetml/2006/main" count="24" uniqueCount="22">
  <si>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</si>
  <si>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</si>
  <si>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</si>
  <si>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</si>
  <si>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</si>
  <si>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공통, 사업지원</t>
    <phoneticPr fontId="1" type="noConversion"/>
  </si>
  <si>
    <t>소계</t>
    <phoneticPr fontId="1" type="noConversion"/>
  </si>
  <si>
    <t>금융직무</t>
    <phoneticPr fontId="1" type="noConversion"/>
  </si>
  <si>
    <t>우편직무</t>
    <phoneticPr fontId="1" type="noConversion"/>
  </si>
  <si>
    <t>회계통합일반</t>
    <phoneticPr fontId="1" type="noConversion"/>
  </si>
  <si>
    <t>CS사내강사</t>
    <phoneticPr fontId="1" type="noConversion"/>
  </si>
  <si>
    <t>자기혁신실천</t>
    <phoneticPr fontId="1" type="noConversion"/>
  </si>
  <si>
    <t>5급 승진후보자 역량강화</t>
    <phoneticPr fontId="1" type="noConversion"/>
  </si>
  <si>
    <t>회계통합전문</t>
    <phoneticPr fontId="1" type="noConversion"/>
  </si>
  <si>
    <t>국제기업마케팅</t>
    <phoneticPr fontId="1" type="noConversion"/>
  </si>
  <si>
    <t>순로구분기활용</t>
    <phoneticPr fontId="1" type="noConversion"/>
  </si>
  <si>
    <t>우편마케팅물류전략</t>
    <phoneticPr fontId="1" type="noConversion"/>
  </si>
  <si>
    <t>우편문화지도교원</t>
    <phoneticPr fontId="1" type="noConversion"/>
  </si>
  <si>
    <t>고객자산관리(통합)</t>
    <phoneticPr fontId="1" type="noConversion"/>
  </si>
  <si>
    <t>우체국FC입문</t>
    <phoneticPr fontId="1" type="noConversion"/>
  </si>
  <si>
    <t>7월 교재인쇄 합계</t>
    <phoneticPr fontId="1" type="noConversion"/>
  </si>
  <si>
    <t>교재인쇄내역(2016년 7월_홍도광고상사)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</si>
</sst>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2" borderId="4" xfId="0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shrinkToFit="1"/>
    </xf>
    <xf numFmtId="41" fontId="2" fillId="0" borderId="0" xfId="0" applyNumberFormat="1" applyFont="1" applyAlignment="1">
      <alignment vertical="center"/>
    </xf>
    <xf numFmtId="41" fontId="3" fillId="2" borderId="4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3" fillId="2" borderId="2" xfId="0" applyNumberFormat="1" applyFont="1" applyFill="1" applyBorder="1" applyAlignment="1">
      <alignment horizontal="center" vertical="center" shrinkToFit="1"/>
    </xf>
    <xf numFmtId="41" fontId="3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1" fontId="3" fillId="2" borderId="17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I154"/>
  <sheetViews>
    <sheetView showGridLines="0" tabSelected="1" zoomScaleNormal="100" workbookViewId="0">
      <selection activeCell="D6" sqref="D6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3.75" style="1" customWidth="1"/>
    <col min="4" max="4" width="15.375" style="7" customWidth="1"/>
    <col min="5" max="6" width="15.375" style="7" hidden="1" customWidth="1"/>
    <col min="7" max="7" width="18.25" style="11" bestFit="1" customWidth="1"/>
    <col min="8" max="8" width="9.875" style="1" customWidth="1"/>
    <col min="9" max="9" width="2.125" style="1" customWidth="1"/>
    <col min="10" max="16384" width="9" style="1" hidden="1"/>
  </cols>
  <sheetData>
    <row r="1" spans="2:8" ht="30" customHeight="1" thickBot="1">
      <c r="B1" s="23" t="s">
        <v>21</v>
      </c>
      <c r="C1" s="23"/>
      <c r="D1" s="23"/>
      <c r="E1" s="23"/>
      <c r="F1" s="23"/>
      <c r="G1" s="23"/>
      <c r="H1" s="23"/>
    </row>
    <row r="2" spans="2:8" ht="24.75" customHeight="1" thickTop="1" thickBot="1"/>
    <row r="3" spans="2:8" ht="34.5" customHeight="1">
      <c r="B3" s="4" t="s">
        <v>1</v>
      </c>
      <c r="C3" s="5" t="s">
        <v>4</v>
      </c>
      <c r="D3" s="8" t="s">
        <v>2</v>
      </c>
      <c r="E3" s="8"/>
      <c r="F3" s="8"/>
      <c r="G3" s="12" t="s">
        <v>3</v>
      </c>
      <c r="H3" s="6" t="s">
        <v>0</v>
      </c>
    </row>
    <row r="4" spans="2:8" ht="34.5" customHeight="1">
      <c r="B4" s="33" t="s">
        <v>5</v>
      </c>
      <c r="C4" s="9" t="s">
        <v>9</v>
      </c>
      <c r="D4" s="10">
        <v>50</v>
      </c>
      <c r="E4" s="10">
        <v>936000</v>
      </c>
      <c r="F4" s="10">
        <f>E4*0.1</f>
        <v>93600</v>
      </c>
      <c r="G4" s="13">
        <f>E4+F4</f>
        <v>1029600</v>
      </c>
      <c r="H4" s="9"/>
    </row>
    <row r="5" spans="2:8" ht="34.5" customHeight="1">
      <c r="B5" s="34"/>
      <c r="C5" s="9" t="s">
        <v>10</v>
      </c>
      <c r="D5" s="10">
        <v>60</v>
      </c>
      <c r="E5" s="10">
        <v>594000</v>
      </c>
      <c r="F5" s="10">
        <f t="shared" ref="F5:F16" si="0">E5*0.1</f>
        <v>59400</v>
      </c>
      <c r="G5" s="13">
        <f t="shared" ref="G5:G16" si="1">E5+F5</f>
        <v>653400</v>
      </c>
      <c r="H5" s="9"/>
    </row>
    <row r="6" spans="2:8" ht="34.5" customHeight="1">
      <c r="B6" s="34"/>
      <c r="C6" s="9" t="s">
        <v>11</v>
      </c>
      <c r="D6" s="10">
        <v>50</v>
      </c>
      <c r="E6" s="10">
        <v>280000</v>
      </c>
      <c r="F6" s="10">
        <f t="shared" si="0"/>
        <v>28000</v>
      </c>
      <c r="G6" s="13">
        <f t="shared" si="1"/>
        <v>308000</v>
      </c>
      <c r="H6" s="9"/>
    </row>
    <row r="7" spans="2:8" ht="34.5" customHeight="1">
      <c r="B7" s="34"/>
      <c r="C7" s="9" t="s">
        <v>12</v>
      </c>
      <c r="D7" s="10">
        <v>50</v>
      </c>
      <c r="E7" s="10">
        <v>475000</v>
      </c>
      <c r="F7" s="10">
        <f t="shared" si="0"/>
        <v>47500</v>
      </c>
      <c r="G7" s="13">
        <f t="shared" si="1"/>
        <v>522500</v>
      </c>
      <c r="H7" s="9"/>
    </row>
    <row r="8" spans="2:8" ht="34.5" customHeight="1">
      <c r="B8" s="34"/>
      <c r="C8" s="9" t="s">
        <v>13</v>
      </c>
      <c r="D8" s="10">
        <v>50</v>
      </c>
      <c r="E8" s="10">
        <v>957000</v>
      </c>
      <c r="F8" s="10">
        <f t="shared" si="0"/>
        <v>95700</v>
      </c>
      <c r="G8" s="13">
        <f t="shared" si="1"/>
        <v>1052700</v>
      </c>
      <c r="H8" s="9"/>
    </row>
    <row r="9" spans="2:8" ht="34.5" customHeight="1">
      <c r="B9" s="24" t="s">
        <v>6</v>
      </c>
      <c r="C9" s="25"/>
      <c r="D9" s="26"/>
      <c r="E9" s="20"/>
      <c r="F9" s="20"/>
      <c r="G9" s="14">
        <f>SUM(G4:G8)</f>
        <v>3566200</v>
      </c>
      <c r="H9" s="9"/>
    </row>
    <row r="10" spans="2:8" ht="34.5" customHeight="1">
      <c r="B10" s="33" t="s">
        <v>8</v>
      </c>
      <c r="C10" s="9" t="s">
        <v>14</v>
      </c>
      <c r="D10" s="10">
        <v>50</v>
      </c>
      <c r="E10" s="10">
        <v>475000</v>
      </c>
      <c r="F10" s="10">
        <f t="shared" si="0"/>
        <v>47500</v>
      </c>
      <c r="G10" s="13">
        <f t="shared" si="1"/>
        <v>522500</v>
      </c>
      <c r="H10" s="9"/>
    </row>
    <row r="11" spans="2:8" ht="34.5" customHeight="1">
      <c r="B11" s="34"/>
      <c r="C11" s="9" t="s">
        <v>15</v>
      </c>
      <c r="D11" s="10">
        <v>50</v>
      </c>
      <c r="E11" s="10">
        <v>686000</v>
      </c>
      <c r="F11" s="10">
        <f t="shared" si="0"/>
        <v>68600</v>
      </c>
      <c r="G11" s="13">
        <f t="shared" si="1"/>
        <v>754600</v>
      </c>
      <c r="H11" s="9"/>
    </row>
    <row r="12" spans="2:8" ht="34.5" customHeight="1">
      <c r="B12" s="34"/>
      <c r="C12" s="9" t="s">
        <v>16</v>
      </c>
      <c r="D12" s="10">
        <v>150</v>
      </c>
      <c r="E12" s="10">
        <v>1733000</v>
      </c>
      <c r="F12" s="10">
        <f t="shared" si="0"/>
        <v>173300</v>
      </c>
      <c r="G12" s="13">
        <f t="shared" si="1"/>
        <v>1906300</v>
      </c>
      <c r="H12" s="9"/>
    </row>
    <row r="13" spans="2:8" ht="34.5" customHeight="1">
      <c r="B13" s="34"/>
      <c r="C13" s="9" t="s">
        <v>17</v>
      </c>
      <c r="D13" s="10">
        <v>50</v>
      </c>
      <c r="E13" s="10">
        <v>294000</v>
      </c>
      <c r="F13" s="10">
        <f t="shared" si="0"/>
        <v>29400</v>
      </c>
      <c r="G13" s="13">
        <f t="shared" si="1"/>
        <v>323400</v>
      </c>
      <c r="H13" s="9"/>
    </row>
    <row r="14" spans="2:8" s="3" customFormat="1" ht="30" customHeight="1">
      <c r="B14" s="27" t="s">
        <v>6</v>
      </c>
      <c r="C14" s="28"/>
      <c r="D14" s="29"/>
      <c r="E14" s="21"/>
      <c r="F14" s="21"/>
      <c r="G14" s="15">
        <f>SUM(G10:G13)</f>
        <v>3506800</v>
      </c>
      <c r="H14" s="19"/>
    </row>
    <row r="15" spans="2:8" ht="34.5" customHeight="1">
      <c r="B15" s="33" t="s">
        <v>7</v>
      </c>
      <c r="C15" s="9" t="s">
        <v>18</v>
      </c>
      <c r="D15" s="10">
        <v>200</v>
      </c>
      <c r="E15" s="10">
        <v>968000</v>
      </c>
      <c r="F15" s="10">
        <f t="shared" si="0"/>
        <v>96800</v>
      </c>
      <c r="G15" s="13">
        <f t="shared" si="1"/>
        <v>1064800</v>
      </c>
      <c r="H15" s="9"/>
    </row>
    <row r="16" spans="2:8" ht="34.5" customHeight="1">
      <c r="B16" s="34"/>
      <c r="C16" s="9" t="s">
        <v>19</v>
      </c>
      <c r="D16" s="10">
        <v>50</v>
      </c>
      <c r="E16" s="10">
        <v>673000</v>
      </c>
      <c r="F16" s="10">
        <f t="shared" si="0"/>
        <v>67300</v>
      </c>
      <c r="G16" s="13">
        <f t="shared" si="1"/>
        <v>740300</v>
      </c>
      <c r="H16" s="9"/>
    </row>
    <row r="17" spans="2:9" s="3" customFormat="1" ht="30" customHeight="1" thickBot="1">
      <c r="B17" s="27" t="s">
        <v>6</v>
      </c>
      <c r="C17" s="28"/>
      <c r="D17" s="29"/>
      <c r="E17" s="21"/>
      <c r="F17" s="21"/>
      <c r="G17" s="15">
        <f>SUM(G15:G16)</f>
        <v>1805100</v>
      </c>
      <c r="H17" s="16"/>
    </row>
    <row r="18" spans="2:9" s="3" customFormat="1" ht="33.75" customHeight="1" thickBot="1">
      <c r="B18" s="30" t="s">
        <v>20</v>
      </c>
      <c r="C18" s="31"/>
      <c r="D18" s="32"/>
      <c r="E18" s="22"/>
      <c r="F18" s="22"/>
      <c r="G18" s="18">
        <f>G17+G14+G9</f>
        <v>8878100</v>
      </c>
      <c r="H18" s="17"/>
      <c r="I18" s="2"/>
    </row>
    <row r="19" spans="2:9"/>
    <row r="20" spans="2:9"/>
    <row r="21" spans="2:9"/>
    <row r="22" spans="2:9"/>
    <row r="23" spans="2:9"/>
    <row r="24" spans="2:9"/>
    <row r="25" spans="2:9"/>
    <row r="26" spans="2:9"/>
    <row r="27" spans="2:9"/>
    <row r="28" spans="2:9"/>
    <row r="29" spans="2:9"/>
    <row r="30" spans="2:9"/>
    <row r="31" spans="2:9"/>
    <row r="32" spans="2:9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</sheetData>
  <mergeCells count="8">
    <mergeCell ref="B1:H1"/>
    <mergeCell ref="B9:D9"/>
    <mergeCell ref="B17:D17"/>
    <mergeCell ref="B18:D18"/>
    <mergeCell ref="B14:D14"/>
    <mergeCell ref="B4:B8"/>
    <mergeCell ref="B10:B13"/>
    <mergeCell ref="B15:B16"/>
  </mergeCells>
  <phoneticPr fontId="1" type="noConversion"/>
  <printOptions horizontalCentered="1"/>
  <pageMargins left="0.62992125984251968" right="0.6692913385826772" top="1.0629921259842521" bottom="0.47244094488188981" header="0.31496062992125984" footer="0.31496062992125984"/>
  <pageSetup paperSize="9" scale="86" orientation="portrait" r:id="rId1"/>
  <rowBreaks count="1" manualBreakCount="1">
    <brk id="14" min="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교재내역(2016년 7월)</vt:lpstr>
      <vt:lpstr>'교재내역(2016년 7월)'!Print_Area</vt:lpstr>
      <vt:lpstr>'교재내역(2016년 7월)'!Print_Titles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2016-06-01T08:16:51Z</cp:lastPrinted>
  <dcterms:created xsi:type="dcterms:W3CDTF">2015-04-07T01:42:19Z</dcterms:created>
  <dcterms:modified xsi:type="dcterms:W3CDTF">2016-08-02T02:17:47Z</dcterms:modified>
</cp:coreProperties>
</file>