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480" yWindow="75" windowWidth="18315" windowHeight="11655"/>
  </bookViews>
  <sheets>
    <sheet name="교육일정표 0112" sheetId="1" r:id="rId1"/>
  </sheets>
  <externalReferences>
    <externalReference r:id="rId2"/>
  </externalReferences>
  <definedNames>
    <definedName name="_xlnm._FilterDatabase" localSheetId="0" hidden="1">'교육일정표 0112'!$A$7:$BL$119</definedName>
    <definedName name="_xlnm.Print_Area" localSheetId="0">'교육일정표 0112'!$A$1:$BK$119</definedName>
    <definedName name="_xlnm.Print_Titles" localSheetId="0">'교육일정표 0112'!$4:$8</definedName>
    <definedName name="가로">'[1]2009년도'!$M$2:$BI$3</definedName>
    <definedName name="기초">[1]기초!$A$4:$H$141</definedName>
    <definedName name="리스트">#REF!</definedName>
    <definedName name="월별총괄">#REF!</definedName>
  </definedNames>
  <calcPr calcId="125725"/>
</workbook>
</file>

<file path=xl/calcChain.xml><?xml version="1.0" encoding="utf-8"?>
<calcChain xmlns="http://schemas.openxmlformats.org/spreadsheetml/2006/main">
  <c r="BK10" i="1"/>
  <c r="J100"/>
  <c r="J33"/>
  <c r="J105"/>
  <c r="J118"/>
  <c r="J93"/>
  <c r="J19"/>
  <c r="J52"/>
  <c r="J72"/>
  <c r="J119" l="1"/>
  <c r="BK9"/>
  <c r="BJ9"/>
  <c r="AX9"/>
  <c r="AY9"/>
  <c r="AZ9"/>
  <c r="BA9"/>
  <c r="BB9"/>
  <c r="BC9"/>
  <c r="BD9"/>
  <c r="BE9"/>
  <c r="BF9"/>
  <c r="BG9"/>
  <c r="BH9"/>
  <c r="BI9"/>
  <c r="AW9"/>
  <c r="AU9"/>
  <c r="AV9"/>
  <c r="AT9"/>
  <c r="AR9"/>
  <c r="AS9"/>
  <c r="AQ9"/>
  <c r="AP9"/>
  <c r="AO9"/>
  <c r="AG9"/>
  <c r="AH9"/>
  <c r="AI9"/>
  <c r="AJ9"/>
  <c r="AK9"/>
  <c r="AL9"/>
  <c r="AM9"/>
  <c r="AN9"/>
  <c r="AF9"/>
  <c r="AD9"/>
  <c r="AE9"/>
  <c r="AC9"/>
  <c r="S9"/>
  <c r="T9"/>
  <c r="U9"/>
  <c r="V9"/>
  <c r="W9"/>
  <c r="X9"/>
  <c r="Y9"/>
  <c r="Z9"/>
  <c r="AA9"/>
  <c r="AB9"/>
  <c r="R9"/>
  <c r="L9"/>
  <c r="M9"/>
  <c r="N9"/>
  <c r="O9"/>
  <c r="P9"/>
  <c r="Q9"/>
  <c r="K9"/>
  <c r="AI10"/>
  <c r="BG10"/>
  <c r="AT10"/>
  <c r="AK10"/>
  <c r="X10"/>
  <c r="BL10" l="1"/>
  <c r="BJ10"/>
  <c r="BI10"/>
  <c r="BH10"/>
  <c r="BF10"/>
  <c r="BE10"/>
  <c r="BD10"/>
  <c r="BC10"/>
  <c r="BB10"/>
  <c r="BA10"/>
  <c r="AZ10"/>
  <c r="AY10"/>
  <c r="AX10"/>
  <c r="AW10"/>
  <c r="AV10"/>
  <c r="AU10"/>
  <c r="AS10"/>
  <c r="AR10"/>
  <c r="AQ10"/>
  <c r="AP10"/>
  <c r="AO10"/>
  <c r="AN10"/>
  <c r="AM10"/>
  <c r="AL10"/>
  <c r="AJ10"/>
  <c r="AH10"/>
  <c r="AG10"/>
  <c r="AF10"/>
  <c r="AE10"/>
  <c r="AD10"/>
  <c r="AC10"/>
  <c r="AB10"/>
  <c r="AA10"/>
  <c r="Z10"/>
  <c r="Y10"/>
  <c r="W10"/>
  <c r="V10"/>
  <c r="U10"/>
  <c r="T10"/>
  <c r="S10"/>
  <c r="R10"/>
  <c r="Q10"/>
  <c r="P10"/>
  <c r="O10"/>
  <c r="N10"/>
  <c r="M10"/>
  <c r="L10"/>
  <c r="K10" l="1"/>
</calcChain>
</file>

<file path=xl/comments1.xml><?xml version="1.0" encoding="utf-8"?>
<comments xmlns="http://schemas.openxmlformats.org/spreadsheetml/2006/main">
  <authors>
    <author>user</author>
  </authors>
  <commentList>
    <comment ref="Q6" authorId="0">
      <text>
        <r>
          <rPr>
            <b/>
            <sz val="9"/>
            <color indexed="81"/>
            <rFont val="돋움"/>
            <family val="3"/>
            <charset val="129"/>
          </rPr>
          <t>설연휴</t>
        </r>
        <r>
          <rPr>
            <b/>
            <sz val="9"/>
            <color indexed="81"/>
            <rFont val="Tahoma"/>
            <family val="2"/>
          </rPr>
          <t xml:space="preserve"> 2.08~2.10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6" authorId="0">
      <text>
        <r>
          <rPr>
            <b/>
            <sz val="9"/>
            <color indexed="81"/>
            <rFont val="돋움"/>
            <family val="3"/>
            <charset val="129"/>
          </rPr>
          <t>추석</t>
        </r>
        <r>
          <rPr>
            <b/>
            <sz val="9"/>
            <color indexed="81"/>
            <rFont val="Tahoma"/>
            <family val="2"/>
          </rPr>
          <t xml:space="preserve"> 9.14~9.16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<sst xmlns="http://schemas.openxmlformats.org/spreadsheetml/2006/main" count="476" uniqueCount="299">
  <si>
    <t>교육
구분</t>
  </si>
  <si>
    <t>과정명</t>
  </si>
  <si>
    <t>교육대상</t>
    <phoneticPr fontId="2" type="noConversion"/>
  </si>
  <si>
    <t>기간
(일)</t>
  </si>
  <si>
    <t>기수</t>
    <phoneticPr fontId="2" type="noConversion"/>
  </si>
  <si>
    <t>학급
(반)</t>
    <phoneticPr fontId="2" type="noConversion"/>
  </si>
  <si>
    <t>기당
인원</t>
    <phoneticPr fontId="2" type="noConversion"/>
  </si>
  <si>
    <t>교육
인원</t>
  </si>
  <si>
    <t>1월</t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</si>
  <si>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</si>
  <si>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</si>
  <si>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</si>
  <si>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</si>
  <si>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</si>
  <si>
    <t>7월</t>
  </si>
  <si>
    <t>8월</t>
    <phoneticPr fontId="2" type="noConversion"/>
  </si>
  <si>
    <t>9월</t>
  </si>
  <si>
    <t>10월</t>
    <phoneticPr fontId="2" type="noConversion"/>
  </si>
  <si>
    <t>11월</t>
    <phoneticPr fontId="2" type="noConversion"/>
  </si>
  <si>
    <t>12월</t>
    <phoneticPr fontId="2" type="noConversion"/>
  </si>
  <si>
    <t>과정개설기관</t>
    <phoneticPr fontId="2" type="noConversion"/>
  </si>
  <si>
    <t>~</t>
  </si>
  <si>
    <t>~</t>
    <phoneticPr fontId="2" type="noConversion"/>
  </si>
  <si>
    <t>과정수</t>
    <phoneticPr fontId="2" type="noConversion"/>
  </si>
  <si>
    <t>인원 총계</t>
    <phoneticPr fontId="2" type="noConversion"/>
  </si>
  <si>
    <t>7급신규자(신규기록연구직포함)</t>
  </si>
  <si>
    <t>우본(경영총괄)</t>
  </si>
  <si>
    <t>9급신규자(B/L)</t>
  </si>
  <si>
    <t>우본(운영지원과)</t>
    <phoneticPr fontId="2" type="noConversion"/>
  </si>
  <si>
    <t>지역인재채용자(B/L)</t>
  </si>
  <si>
    <t>우본(경영기획실)</t>
  </si>
  <si>
    <t>우본(운영지원과)</t>
  </si>
  <si>
    <t>전
문
교
육</t>
  </si>
  <si>
    <t>공
통
역
량</t>
  </si>
  <si>
    <t>신임총괄국장</t>
  </si>
  <si>
    <t>5급승진예정자</t>
  </si>
  <si>
    <t>교육원</t>
  </si>
  <si>
    <t>갈등관리를위한스킬</t>
  </si>
  <si>
    <t>자기혁신실천</t>
  </si>
  <si>
    <t>차세대관리자역량심화</t>
  </si>
  <si>
    <t>우본(감사관실)</t>
  </si>
  <si>
    <t>CS코칭리더십</t>
  </si>
  <si>
    <t>CS추진리더</t>
  </si>
  <si>
    <t>신규관리자노무관리역량향상</t>
  </si>
  <si>
    <t>우
편
직
무</t>
    <phoneticPr fontId="2" type="noConversion"/>
  </si>
  <si>
    <t>우본(국제사업과)</t>
  </si>
  <si>
    <t>6급이하,우정직,별정국직원</t>
  </si>
  <si>
    <t>우본(소포신사업과)</t>
  </si>
  <si>
    <t>우본(집배운송과)</t>
  </si>
  <si>
    <t>우본(우편정책과)</t>
  </si>
  <si>
    <t>금
융
직
무</t>
    <phoneticPr fontId="2" type="noConversion"/>
  </si>
  <si>
    <t>영업과장</t>
  </si>
  <si>
    <t>우본(예금사업과)</t>
  </si>
  <si>
    <t>우체국예금 실무</t>
  </si>
  <si>
    <t>6급이하(별정국포함)</t>
  </si>
  <si>
    <t>우체국예금CRM 및 제휴마케팅</t>
  </si>
  <si>
    <t>스마트금융 및 우체국체크카드</t>
  </si>
  <si>
    <t xml:space="preserve">통합 금융법률 </t>
  </si>
  <si>
    <t>우체국FC 팀장</t>
  </si>
  <si>
    <t>FC팀장</t>
  </si>
  <si>
    <t>우본(보험사업팀)</t>
  </si>
  <si>
    <t>우체국보험 실무</t>
  </si>
  <si>
    <t>우체국보험 소송수행자실무</t>
  </si>
  <si>
    <t>우체국보험 소송수행(예정)자</t>
  </si>
  <si>
    <t>신규FC(사이버및 평가 합격자)</t>
  </si>
  <si>
    <t>설연휴</t>
    <phoneticPr fontId="2" type="noConversion"/>
  </si>
  <si>
    <t>우체국FC 입문</t>
    <phoneticPr fontId="2" type="noConversion"/>
  </si>
  <si>
    <t>집중국 우편물류 업무담당자</t>
    <phoneticPr fontId="2" type="noConversion"/>
  </si>
  <si>
    <t>우리부 및 타부처 직원</t>
    <phoneticPr fontId="2" type="noConversion"/>
  </si>
  <si>
    <t>우편마케팅물류전략</t>
    <phoneticPr fontId="2" type="noConversion"/>
  </si>
  <si>
    <t>인증2급합격자</t>
    <phoneticPr fontId="2" type="noConversion"/>
  </si>
  <si>
    <t>우정인증2급합격자</t>
    <phoneticPr fontId="2" type="noConversion"/>
  </si>
  <si>
    <t xml:space="preserve"> </t>
    <phoneticPr fontId="2" type="noConversion"/>
  </si>
  <si>
    <t>인사처 위탁교육</t>
    <phoneticPr fontId="2" type="noConversion"/>
  </si>
  <si>
    <t>기
본
교
육</t>
    <phoneticPr fontId="2" type="noConversion"/>
  </si>
  <si>
    <t>7급신규자</t>
    <phoneticPr fontId="2" type="noConversion"/>
  </si>
  <si>
    <r>
      <t>9급신임실무리더(타부처</t>
    </r>
    <r>
      <rPr>
        <b/>
        <sz val="10"/>
        <rFont val="굴림체"/>
        <family val="3"/>
        <charset val="129"/>
      </rPr>
      <t>B/L</t>
    </r>
    <r>
      <rPr>
        <sz val="10"/>
        <rFont val="굴림체"/>
        <family val="3"/>
        <charset val="129"/>
      </rPr>
      <t>)</t>
    </r>
    <phoneticPr fontId="2" type="noConversion"/>
  </si>
  <si>
    <t>9급신규일반직</t>
    <phoneticPr fontId="2" type="noConversion"/>
  </si>
  <si>
    <t>고졸 신규(타부처)</t>
    <phoneticPr fontId="2" type="noConversion"/>
  </si>
  <si>
    <t>신규집배원</t>
    <phoneticPr fontId="2" type="noConversion"/>
  </si>
  <si>
    <t>신규별정국장</t>
    <phoneticPr fontId="2" type="noConversion"/>
  </si>
  <si>
    <t>신임 4,5급 총괄국장</t>
    <phoneticPr fontId="2" type="noConversion"/>
  </si>
  <si>
    <t>5급승진예정자(중공교교육 이수자)</t>
    <phoneticPr fontId="2" type="noConversion"/>
  </si>
  <si>
    <t>관내우체국장리더십역량강화</t>
    <phoneticPr fontId="2" type="noConversion"/>
  </si>
  <si>
    <t>커뮤니케이션스킬</t>
    <phoneticPr fontId="2" type="noConversion"/>
  </si>
  <si>
    <t>우정사업소속 전직원</t>
    <phoneticPr fontId="2" type="noConversion"/>
  </si>
  <si>
    <t>4급 승진자</t>
    <phoneticPr fontId="2" type="noConversion"/>
  </si>
  <si>
    <t>6급공무원 역량평가 대상자</t>
    <phoneticPr fontId="2" type="noConversion"/>
  </si>
  <si>
    <t>기
타
교
육</t>
    <phoneticPr fontId="2" type="noConversion"/>
  </si>
  <si>
    <t>미래창조과학부 일반직 6급</t>
    <phoneticPr fontId="2" type="noConversion"/>
  </si>
  <si>
    <t>미래창조과학부 기능 일반전환자</t>
    <phoneticPr fontId="2" type="noConversion"/>
  </si>
  <si>
    <t>전국우정노동조합 간부</t>
    <phoneticPr fontId="2" type="noConversion"/>
  </si>
  <si>
    <t>별정우체국중앙회간부</t>
    <phoneticPr fontId="2" type="noConversion"/>
  </si>
  <si>
    <t>별정우체국 중앙회 도회간부 및대의원</t>
    <phoneticPr fontId="2" type="noConversion"/>
  </si>
  <si>
    <t>우편취급국중앙회간부</t>
    <phoneticPr fontId="2" type="noConversion"/>
  </si>
  <si>
    <t>우편취급중앙회 간부</t>
    <phoneticPr fontId="2" type="noConversion"/>
  </si>
  <si>
    <t>공직기강확립</t>
    <phoneticPr fontId="2" type="noConversion"/>
  </si>
  <si>
    <t>최근 음주운전 징계처분자</t>
    <phoneticPr fontId="2" type="noConversion"/>
  </si>
  <si>
    <t>관내국장업무시스템능력향상</t>
    <phoneticPr fontId="2" type="noConversion"/>
  </si>
  <si>
    <t>6급이하관내국장,별정국장</t>
    <phoneticPr fontId="2" type="noConversion"/>
  </si>
  <si>
    <t>인사처(인사정보과)</t>
    <phoneticPr fontId="2" type="noConversion"/>
  </si>
  <si>
    <t>알기쉬운정부3.0</t>
    <phoneticPr fontId="2" type="noConversion"/>
  </si>
  <si>
    <t>정부3.0담당, 전직원</t>
    <phoneticPr fontId="2" type="noConversion"/>
  </si>
  <si>
    <t>미래부공노조</t>
  </si>
  <si>
    <t>사
업
지
원</t>
    <phoneticPr fontId="2" type="noConversion"/>
  </si>
  <si>
    <t>인사전문가</t>
    <phoneticPr fontId="2" type="noConversion"/>
  </si>
  <si>
    <t>6급이하 인사담당자</t>
    <phoneticPr fontId="2" type="noConversion"/>
  </si>
  <si>
    <t>지도업무</t>
    <phoneticPr fontId="2" type="noConversion"/>
  </si>
  <si>
    <t>6급이하 지도업무 담당자</t>
    <phoneticPr fontId="2" type="noConversion"/>
  </si>
  <si>
    <t>우본, 직,청 회계담당자</t>
    <phoneticPr fontId="2" type="noConversion"/>
  </si>
  <si>
    <t>광역국 회계담당자</t>
    <phoneticPr fontId="2" type="noConversion"/>
  </si>
  <si>
    <t>산업안전보건</t>
    <phoneticPr fontId="2" type="noConversion"/>
  </si>
  <si>
    <t>직, 청, 집중국, 총괄국 안전보건 담당</t>
    <phoneticPr fontId="2" type="noConversion"/>
  </si>
  <si>
    <t>4,5급 총괄국장 및 5급 과장</t>
    <phoneticPr fontId="2" type="noConversion"/>
  </si>
  <si>
    <t>6,7급 고객지원실장, CS매니저</t>
    <phoneticPr fontId="2" type="noConversion"/>
  </si>
  <si>
    <t>총괄국 창구CS강사, 산하단체직원</t>
    <phoneticPr fontId="2" type="noConversion"/>
  </si>
  <si>
    <t>공직윤리</t>
    <phoneticPr fontId="2" type="noConversion"/>
  </si>
  <si>
    <t>4,5급총괄국장 및 미래부소속 45개 공공기관</t>
    <phoneticPr fontId="2" type="noConversion"/>
  </si>
  <si>
    <t>신규노무담당자</t>
    <phoneticPr fontId="2" type="noConversion"/>
  </si>
  <si>
    <t>신규비정규직담당자 및 신규집중국노무지원실장</t>
    <phoneticPr fontId="2" type="noConversion"/>
  </si>
  <si>
    <t>신규물류(지원)과장</t>
    <phoneticPr fontId="2" type="noConversion"/>
  </si>
  <si>
    <t>성희롱고충상담원</t>
    <phoneticPr fontId="2" type="noConversion"/>
  </si>
  <si>
    <t>본부, 직/청, 총괄국 성희롱 고충 상담원</t>
    <phoneticPr fontId="2" type="noConversion"/>
  </si>
  <si>
    <t>3년이내 퇴직예정자(타부처, 산하단체 포함)</t>
    <phoneticPr fontId="2" type="noConversion"/>
  </si>
  <si>
    <t>마케팅과 국제물류</t>
    <phoneticPr fontId="2" type="noConversion"/>
  </si>
  <si>
    <t>우정인증3급합격자</t>
    <phoneticPr fontId="2" type="noConversion"/>
  </si>
  <si>
    <t>마케팅과 물류실전</t>
    <phoneticPr fontId="2" type="noConversion"/>
  </si>
  <si>
    <t>6급이하,우정직, 별정국직원</t>
    <phoneticPr fontId="2" type="noConversion"/>
  </si>
  <si>
    <t>우편창구전문가</t>
    <phoneticPr fontId="2" type="noConversion"/>
  </si>
  <si>
    <t>우편창구직원, 팀장, 관내국장</t>
    <phoneticPr fontId="2" type="noConversion"/>
  </si>
  <si>
    <t>유통관리기초</t>
    <phoneticPr fontId="2" type="noConversion"/>
  </si>
  <si>
    <t>통상우편 마케팅</t>
    <phoneticPr fontId="2" type="noConversion"/>
  </si>
  <si>
    <t>6급이하,우정직,별정국직원</t>
    <phoneticPr fontId="2" type="noConversion"/>
  </si>
  <si>
    <t>우편물류담당</t>
    <phoneticPr fontId="2" type="noConversion"/>
  </si>
  <si>
    <t>집배마스터(고급)</t>
    <phoneticPr fontId="2" type="noConversion"/>
  </si>
  <si>
    <t>집배실장 및 팀장</t>
    <phoneticPr fontId="2" type="noConversion"/>
  </si>
  <si>
    <t>집배매니저(중급)</t>
    <phoneticPr fontId="2" type="noConversion"/>
  </si>
  <si>
    <t>집배원</t>
    <phoneticPr fontId="2" type="noConversion"/>
  </si>
  <si>
    <t>통통통!! 집배서비스</t>
    <phoneticPr fontId="2" type="noConversion"/>
  </si>
  <si>
    <t>우편취급국장</t>
    <phoneticPr fontId="2" type="noConversion"/>
  </si>
  <si>
    <t>우표문화</t>
    <phoneticPr fontId="2" type="noConversion"/>
  </si>
  <si>
    <t>6급이하,우정직, 별정직</t>
    <phoneticPr fontId="2" type="noConversion"/>
  </si>
  <si>
    <t>우표문화지도교원</t>
    <phoneticPr fontId="2" type="noConversion"/>
  </si>
  <si>
    <t>초중고등학교교원</t>
    <phoneticPr fontId="2" type="noConversion"/>
  </si>
  <si>
    <t>우정노조간부교육</t>
    <phoneticPr fontId="2" type="noConversion"/>
  </si>
  <si>
    <t xml:space="preserve"> </t>
    <phoneticPr fontId="2" type="noConversion"/>
  </si>
  <si>
    <t>현장맞춤형 기타</t>
    <phoneticPr fontId="2" type="noConversion"/>
  </si>
  <si>
    <t>우체국FC 1~3차월</t>
    <phoneticPr fontId="2" type="noConversion"/>
  </si>
  <si>
    <t>회계통합일반</t>
    <phoneticPr fontId="2" type="noConversion"/>
  </si>
  <si>
    <t>회계통합전문</t>
    <phoneticPr fontId="2" type="noConversion"/>
  </si>
  <si>
    <t>우본(금융총괄과)</t>
    <phoneticPr fontId="2" type="noConversion"/>
  </si>
  <si>
    <t>미래창조과학부</t>
    <phoneticPr fontId="2" type="noConversion"/>
  </si>
  <si>
    <t>CS매니저 및 민원담당, 서비스점점직원</t>
    <phoneticPr fontId="2" type="noConversion"/>
  </si>
  <si>
    <t>감성치유와따뜻한소통만들기</t>
    <phoneticPr fontId="2" type="noConversion"/>
  </si>
  <si>
    <t>2016년도 교육훈련 일정표</t>
    <phoneticPr fontId="2" type="noConversion"/>
  </si>
  <si>
    <t>(1)</t>
    <phoneticPr fontId="2" type="noConversion"/>
  </si>
  <si>
    <t>~</t>
    <phoneticPr fontId="2" type="noConversion"/>
  </si>
  <si>
    <r>
      <t>2</t>
    </r>
    <r>
      <rPr>
        <b/>
        <sz val="11"/>
        <color rgb="FFFF0000"/>
        <rFont val="바탕체"/>
        <family val="1"/>
        <charset val="129"/>
      </rPr>
      <t>(5)</t>
    </r>
    <phoneticPr fontId="2" type="noConversion"/>
  </si>
  <si>
    <r>
      <t>11</t>
    </r>
    <r>
      <rPr>
        <b/>
        <sz val="11"/>
        <color rgb="FFFF0000"/>
        <rFont val="바탕체"/>
        <family val="1"/>
        <charset val="129"/>
      </rPr>
      <t>(13)</t>
    </r>
    <phoneticPr fontId="2" type="noConversion"/>
  </si>
  <si>
    <r>
      <t>29</t>
    </r>
    <r>
      <rPr>
        <b/>
        <sz val="11"/>
        <color rgb="FFFF0000"/>
        <rFont val="바탕체"/>
        <family val="1"/>
        <charset val="129"/>
      </rPr>
      <t>(1)</t>
    </r>
    <phoneticPr fontId="2" type="noConversion"/>
  </si>
  <si>
    <t>(6)</t>
    <phoneticPr fontId="2" type="noConversion"/>
  </si>
  <si>
    <t>(15)</t>
    <phoneticPr fontId="2" type="noConversion"/>
  </si>
  <si>
    <t>추석연휴</t>
    <phoneticPr fontId="2" type="noConversion"/>
  </si>
  <si>
    <t>(16)</t>
    <phoneticPr fontId="2" type="noConversion"/>
  </si>
  <si>
    <t>(3)</t>
    <phoneticPr fontId="2" type="noConversion"/>
  </si>
  <si>
    <t>담임교수</t>
    <phoneticPr fontId="2" type="noConversion"/>
  </si>
  <si>
    <t>6~7급(행정,기술)</t>
    <phoneticPr fontId="2" type="noConversion"/>
  </si>
  <si>
    <t>중간관리자핵심역량</t>
    <phoneticPr fontId="2" type="noConversion"/>
  </si>
  <si>
    <t>현장실무리더</t>
    <phoneticPr fontId="2" type="noConversion"/>
  </si>
  <si>
    <t>신바람실무자</t>
    <phoneticPr fontId="2" type="noConversion"/>
  </si>
  <si>
    <t>CS사내강사</t>
    <phoneticPr fontId="2" type="noConversion"/>
  </si>
  <si>
    <t>멋진보고서 작성</t>
    <phoneticPr fontId="2" type="noConversion"/>
  </si>
  <si>
    <t>국가재난관리 관리자</t>
    <phoneticPr fontId="2" type="noConversion"/>
  </si>
  <si>
    <t>국가재난관리 실무자</t>
    <phoneticPr fontId="2" type="noConversion"/>
  </si>
  <si>
    <t>100세 시대 행복한 은퇴설계</t>
    <phoneticPr fontId="2" type="noConversion"/>
  </si>
  <si>
    <t>집배원안전사고 예방</t>
    <phoneticPr fontId="2" type="noConversion"/>
  </si>
  <si>
    <t>순로구분기 활용</t>
    <phoneticPr fontId="2" type="noConversion"/>
  </si>
  <si>
    <t>우편창구실무자</t>
    <phoneticPr fontId="2" type="noConversion"/>
  </si>
  <si>
    <t>(소   계)  19과정</t>
    <phoneticPr fontId="2" type="noConversion"/>
  </si>
  <si>
    <t>글로벌교육</t>
    <phoneticPr fontId="2" type="noConversion"/>
  </si>
  <si>
    <t>글로벌우정인</t>
    <phoneticPr fontId="2" type="noConversion"/>
  </si>
  <si>
    <t>전부처 공무원</t>
    <phoneticPr fontId="2" type="noConversion"/>
  </si>
  <si>
    <t>(합  계)  1과정</t>
    <phoneticPr fontId="2" type="noConversion"/>
  </si>
  <si>
    <t>보험청약심사</t>
    <phoneticPr fontId="2" type="noConversion"/>
  </si>
  <si>
    <t>합 계 : 7과정</t>
    <phoneticPr fontId="2" type="noConversion"/>
  </si>
  <si>
    <t>(소  계) 14과정</t>
    <phoneticPr fontId="2" type="noConversion"/>
  </si>
  <si>
    <t>(소  계) 20과정</t>
    <phoneticPr fontId="2" type="noConversion"/>
  </si>
  <si>
    <t>우본(예금사업과)</t>
    <phoneticPr fontId="2" type="noConversion"/>
  </si>
  <si>
    <t>우본(보험개발심사과)</t>
    <phoneticPr fontId="2" type="noConversion"/>
  </si>
  <si>
    <t xml:space="preserve">(소   계)  1과정 </t>
    <phoneticPr fontId="2" type="noConversion"/>
  </si>
  <si>
    <t xml:space="preserve">(소   계)  10과정 </t>
    <phoneticPr fontId="2" type="noConversion"/>
  </si>
  <si>
    <t>재난.안전업무 담당 실무자</t>
    <phoneticPr fontId="2" type="noConversion"/>
  </si>
  <si>
    <t>재난.안전업무 담당 부서장</t>
    <phoneticPr fontId="2" type="noConversion"/>
  </si>
  <si>
    <t>우리부 및 타부처 6급이하 직원</t>
    <phoneticPr fontId="2" type="noConversion"/>
  </si>
  <si>
    <t>예금업무담당 6급이하 전직원</t>
    <phoneticPr fontId="2" type="noConversion"/>
  </si>
  <si>
    <t>보험청약,지급심사 업무담당자</t>
    <phoneticPr fontId="2" type="noConversion"/>
  </si>
  <si>
    <t>사고보험금 지급심사 담당 및 보험담당</t>
    <phoneticPr fontId="2" type="noConversion"/>
  </si>
  <si>
    <t>6급이하 우편창구담당자</t>
    <phoneticPr fontId="2" type="noConversion"/>
  </si>
  <si>
    <t>영업과장 금융사업전략</t>
    <phoneticPr fontId="2" type="noConversion"/>
  </si>
  <si>
    <t>안은영</t>
    <phoneticPr fontId="2" type="noConversion"/>
  </si>
  <si>
    <t>심미형</t>
    <phoneticPr fontId="2" type="noConversion"/>
  </si>
  <si>
    <t>조은희</t>
    <phoneticPr fontId="2" type="noConversion"/>
  </si>
  <si>
    <t>고객자산관리능력향상</t>
    <phoneticPr fontId="2" type="noConversion"/>
  </si>
  <si>
    <t>최지순</t>
    <phoneticPr fontId="2" type="noConversion"/>
  </si>
  <si>
    <t>우편취급국장 보험모집 활성화</t>
    <phoneticPr fontId="2" type="noConversion"/>
  </si>
  <si>
    <t>보험모집희망 우편취급국장</t>
    <phoneticPr fontId="2" type="noConversion"/>
  </si>
  <si>
    <t>우본(보험사업팀)</t>
    <phoneticPr fontId="2" type="noConversion"/>
  </si>
  <si>
    <t>신인FC 도전</t>
    <phoneticPr fontId="2" type="noConversion"/>
  </si>
  <si>
    <t>우체국FC 7~9차월</t>
    <phoneticPr fontId="2" type="noConversion"/>
  </si>
  <si>
    <t>우체국보험강사요원 양성</t>
    <phoneticPr fontId="2" type="noConversion"/>
  </si>
  <si>
    <t>(소  계)  20과정</t>
    <phoneticPr fontId="2" type="noConversion"/>
  </si>
  <si>
    <t>(소   계)  20과정</t>
    <phoneticPr fontId="2" type="noConversion"/>
  </si>
  <si>
    <t>정
보
활
용</t>
    <phoneticPr fontId="2" type="noConversion"/>
  </si>
  <si>
    <t>집중국 자동화시스템(PLC)활용</t>
    <phoneticPr fontId="2" type="noConversion"/>
  </si>
  <si>
    <t>한컴오피스 업무활용</t>
    <phoneticPr fontId="2" type="noConversion"/>
  </si>
  <si>
    <t>우정사업본부 소속 공무원</t>
    <phoneticPr fontId="2" type="noConversion"/>
  </si>
  <si>
    <t>한셀2014 업무활용</t>
    <phoneticPr fontId="2" type="noConversion"/>
  </si>
  <si>
    <t>한쇼2014 업무활용</t>
    <phoneticPr fontId="2" type="noConversion"/>
  </si>
  <si>
    <t>업무능력향상을 위한 PC관리</t>
    <phoneticPr fontId="2" type="noConversion"/>
  </si>
  <si>
    <t>교육원</t>
    <phoneticPr fontId="2" type="noConversion"/>
  </si>
  <si>
    <t>(소  계)  6과정</t>
    <phoneticPr fontId="2" type="noConversion"/>
  </si>
  <si>
    <t xml:space="preserve">(소   계)  6과정 </t>
    <phoneticPr fontId="2" type="noConversion"/>
  </si>
  <si>
    <t>강진생</t>
    <phoneticPr fontId="2" type="noConversion"/>
  </si>
  <si>
    <t>김경수</t>
    <phoneticPr fontId="2" type="noConversion"/>
  </si>
  <si>
    <t>송재윤</t>
    <phoneticPr fontId="2" type="noConversion"/>
  </si>
  <si>
    <t>유동식</t>
    <phoneticPr fontId="2" type="noConversion"/>
  </si>
  <si>
    <t>김도희</t>
    <phoneticPr fontId="2" type="noConversion"/>
  </si>
  <si>
    <t>신승우</t>
    <phoneticPr fontId="2" type="noConversion"/>
  </si>
  <si>
    <t>안현주</t>
    <phoneticPr fontId="2" type="noConversion"/>
  </si>
  <si>
    <t>4050 행복한 자기경영</t>
    <phoneticPr fontId="2" type="noConversion"/>
  </si>
  <si>
    <t>최종현</t>
    <phoneticPr fontId="2" type="noConversion"/>
  </si>
  <si>
    <t>물류담당자 업무능력 향상</t>
    <phoneticPr fontId="2" type="noConversion"/>
  </si>
  <si>
    <t>강진생</t>
    <phoneticPr fontId="2" type="noConversion"/>
  </si>
  <si>
    <t>강진생</t>
    <phoneticPr fontId="2" type="noConversion"/>
  </si>
  <si>
    <t>김경수</t>
    <phoneticPr fontId="2" type="noConversion"/>
  </si>
  <si>
    <t>최종현</t>
    <phoneticPr fontId="2" type="noConversion"/>
  </si>
  <si>
    <t>박희정</t>
    <phoneticPr fontId="2" type="noConversion"/>
  </si>
  <si>
    <t>우체국FC</t>
    <phoneticPr fontId="2" type="noConversion"/>
  </si>
  <si>
    <t>최지순</t>
    <phoneticPr fontId="2" type="noConversion"/>
  </si>
  <si>
    <t>장윤영</t>
    <phoneticPr fontId="2" type="noConversion"/>
  </si>
  <si>
    <t>김명섭</t>
    <phoneticPr fontId="2" type="noConversion"/>
  </si>
  <si>
    <t>박동영</t>
    <phoneticPr fontId="2" type="noConversion"/>
  </si>
  <si>
    <t>송관영</t>
    <phoneticPr fontId="2" type="noConversion"/>
  </si>
  <si>
    <t>미정</t>
    <phoneticPr fontId="2" type="noConversion"/>
  </si>
  <si>
    <t>마정</t>
    <phoneticPr fontId="2" type="noConversion"/>
  </si>
  <si>
    <t>신규별정국직원</t>
    <phoneticPr fontId="2" type="noConversion"/>
  </si>
  <si>
    <t>미정</t>
    <phoneticPr fontId="2" type="noConversion"/>
  </si>
  <si>
    <t>김경수</t>
    <phoneticPr fontId="2" type="noConversion"/>
  </si>
  <si>
    <t>우본(경영기획실)</t>
    <phoneticPr fontId="2" type="noConversion"/>
  </si>
  <si>
    <t>합 계 : 8과정</t>
    <phoneticPr fontId="2" type="noConversion"/>
  </si>
  <si>
    <t>전경희</t>
    <phoneticPr fontId="2" type="noConversion"/>
  </si>
  <si>
    <t>(소  계) 13과정</t>
    <phoneticPr fontId="2" type="noConversion"/>
  </si>
  <si>
    <t>(소  계) 18과정</t>
    <phoneticPr fontId="2" type="noConversion"/>
  </si>
  <si>
    <t>우정인증평가SME(Ⅱ)</t>
    <phoneticPr fontId="2" type="noConversion"/>
  </si>
  <si>
    <t>우정인증평가SME(Ⅰ)</t>
    <phoneticPr fontId="2" type="noConversion"/>
  </si>
  <si>
    <t>우정인증평가SME</t>
    <phoneticPr fontId="2" type="noConversion"/>
  </si>
  <si>
    <t>8급(행정,기술)이하</t>
    <phoneticPr fontId="2" type="noConversion"/>
  </si>
  <si>
    <t>7급승진 후 3년 미만인 자</t>
    <phoneticPr fontId="2" type="noConversion"/>
  </si>
  <si>
    <t>일반직 8,9급 및 우정직</t>
    <phoneticPr fontId="2" type="noConversion"/>
  </si>
  <si>
    <t>차세대 관리자</t>
    <phoneticPr fontId="2" type="noConversion"/>
  </si>
  <si>
    <t>40,50대 부내직원(타부처, 산하단체 포함)</t>
    <phoneticPr fontId="2" type="noConversion"/>
  </si>
  <si>
    <t>우체국 택배/국제특급마케팅</t>
    <phoneticPr fontId="2" type="noConversion"/>
  </si>
  <si>
    <t>신인FC 정착(구 신인FC양성)</t>
    <phoneticPr fontId="2" type="noConversion"/>
  </si>
  <si>
    <t>보험금지급심사</t>
    <phoneticPr fontId="2" type="noConversion"/>
  </si>
  <si>
    <t>7급실무인재역량향상(미래부)</t>
    <phoneticPr fontId="2" type="noConversion"/>
  </si>
  <si>
    <t>6급핵심인재역량향상(미래부)</t>
    <phoneticPr fontId="2" type="noConversion"/>
  </si>
  <si>
    <t>일반직 전환자(미래부)</t>
    <phoneticPr fontId="2" type="noConversion"/>
  </si>
  <si>
    <t>미래본부 및 소속기관 7급이하</t>
    <phoneticPr fontId="2" type="noConversion"/>
  </si>
  <si>
    <t>미래창조과학부 공무원노동조합 기본</t>
    <phoneticPr fontId="2" type="noConversion"/>
  </si>
  <si>
    <t>미래창조과학부 공무원노동조합 리더</t>
    <phoneticPr fontId="2" type="noConversion"/>
  </si>
  <si>
    <t>공무원노동조합 조합원 및 후원회원</t>
    <phoneticPr fontId="2" type="noConversion"/>
  </si>
  <si>
    <t>송관영</t>
    <phoneticPr fontId="2" type="noConversion"/>
  </si>
  <si>
    <t>공무원노동조합 지부장 또는 각 지역·직할본부 집행부</t>
    <phoneticPr fontId="2" type="noConversion"/>
  </si>
  <si>
    <t>(합  계) 12과정</t>
    <phoneticPr fontId="2" type="noConversion"/>
  </si>
  <si>
    <t>합  계 : 97과정</t>
    <phoneticPr fontId="2" type="noConversion"/>
  </si>
  <si>
    <t>집합교육과정수 : 97개 과정</t>
    <phoneticPr fontId="2" type="noConversion"/>
  </si>
  <si>
    <t>타부처 9급신규 및 미이수자</t>
    <phoneticPr fontId="2" type="noConversion"/>
  </si>
  <si>
    <t>신규우정직(계리)</t>
    <phoneticPr fontId="2" type="noConversion"/>
  </si>
  <si>
    <t>신규 우정직(계리) 임용후보자</t>
    <phoneticPr fontId="2" type="noConversion"/>
  </si>
  <si>
    <t>5.6급 관내국장(별정국장 포함)</t>
    <phoneticPr fontId="2" type="noConversion"/>
  </si>
  <si>
    <t>우체국예금 법인영업 RM육성 심화</t>
    <phoneticPr fontId="2" type="noConversion"/>
  </si>
  <si>
    <t>금융팀장(실장)</t>
    <phoneticPr fontId="2" type="noConversion"/>
  </si>
  <si>
    <t>고객자산관리(통합)</t>
    <phoneticPr fontId="2" type="noConversion"/>
  </si>
  <si>
    <t>인증1급합격자 보수교육</t>
    <phoneticPr fontId="2" type="noConversion"/>
  </si>
  <si>
    <t>인증3급합격자</t>
    <phoneticPr fontId="2" type="noConversion"/>
  </si>
  <si>
    <t>예금소송 및 분쟁·민원예방</t>
    <phoneticPr fontId="2" type="noConversion"/>
  </si>
  <si>
    <t>금융상담기법(3일)</t>
    <phoneticPr fontId="2" type="noConversion"/>
  </si>
  <si>
    <t>우본(노사협력팀)</t>
    <phoneticPr fontId="2" type="noConversion"/>
  </si>
  <si>
    <t>우본(감사담당관)</t>
    <phoneticPr fontId="2" type="noConversion"/>
  </si>
  <si>
    <t>우본(노사협력팀)</t>
    <phoneticPr fontId="2" type="noConversion"/>
  </si>
  <si>
    <t>미래부(비상안전기획관실)</t>
    <phoneticPr fontId="2" type="noConversion"/>
  </si>
  <si>
    <t>우정인증1급합격자 보수교육</t>
    <phoneticPr fontId="2" type="noConversion"/>
  </si>
  <si>
    <t>국제우편담당자(창구, 택배, 마케팅 등)</t>
    <phoneticPr fontId="2" type="noConversion"/>
  </si>
  <si>
    <t>순로구분기 운영자 및 담당자</t>
    <phoneticPr fontId="2" type="noConversion"/>
  </si>
  <si>
    <t>6급이하(별정국포함)</t>
    <phoneticPr fontId="2" type="noConversion"/>
  </si>
  <si>
    <t>국제창구영업(구 국제우편전문가)</t>
    <phoneticPr fontId="2" type="noConversion"/>
  </si>
  <si>
    <t>4급과장급역량강화</t>
    <phoneticPr fontId="2" type="noConversion"/>
  </si>
  <si>
    <t>5급승진후보자역량강화</t>
    <phoneticPr fontId="2" type="noConversion"/>
  </si>
  <si>
    <r>
      <t xml:space="preserve">마케팅지원을 위한포토샵
</t>
    </r>
    <r>
      <rPr>
        <sz val="9"/>
        <color theme="1"/>
        <rFont val="굴림체"/>
        <family val="3"/>
        <charset val="129"/>
      </rPr>
      <t>(구 사진촬영 및 포토샵CS5편집</t>
    </r>
    <r>
      <rPr>
        <sz val="10"/>
        <color theme="1"/>
        <rFont val="굴림체"/>
        <family val="3"/>
        <charset val="129"/>
      </rPr>
      <t>)</t>
    </r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</si>
</sst>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);[Red]\(#,##0\)"/>
    <numFmt numFmtId="177" formatCode="0_);[Red]\(0\)"/>
    <numFmt numFmtId="178" formatCode="#,##0_ "/>
  </numFmts>
  <fonts count="5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바탕체"/>
      <family val="1"/>
      <charset val="129"/>
    </font>
    <font>
      <sz val="10"/>
      <color indexed="8"/>
      <name val="바탕체"/>
      <family val="1"/>
      <charset val="129"/>
    </font>
    <font>
      <sz val="11"/>
      <name val="바탕체"/>
      <family val="1"/>
      <charset val="129"/>
    </font>
    <font>
      <sz val="20"/>
      <color indexed="8"/>
      <name val="HY헤드라인M"/>
      <family val="1"/>
      <charset val="129"/>
    </font>
    <font>
      <b/>
      <sz val="1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indexed="8"/>
      <name val="바탕체"/>
      <family val="1"/>
      <charset val="129"/>
    </font>
    <font>
      <b/>
      <sz val="14"/>
      <color indexed="8"/>
      <name val="굴림체"/>
      <family val="3"/>
      <charset val="129"/>
    </font>
    <font>
      <b/>
      <sz val="11"/>
      <color rgb="FFFF0000"/>
      <name val="바탕체"/>
      <family val="1"/>
      <charset val="129"/>
    </font>
    <font>
      <b/>
      <sz val="11"/>
      <name val="바탕체"/>
      <family val="1"/>
      <charset val="129"/>
    </font>
    <font>
      <b/>
      <sz val="11"/>
      <color theme="1"/>
      <name val="바탕체"/>
      <family val="1"/>
      <charset val="129"/>
    </font>
    <font>
      <b/>
      <sz val="14"/>
      <color indexed="8"/>
      <name val="바탕체"/>
      <family val="1"/>
      <charset val="129"/>
    </font>
    <font>
      <b/>
      <sz val="10"/>
      <color indexed="8"/>
      <name val="바탕체"/>
      <family val="1"/>
      <charset val="129"/>
    </font>
    <font>
      <b/>
      <sz val="12"/>
      <color indexed="8"/>
      <name val="바탕체"/>
      <family val="1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바탕체"/>
      <family val="1"/>
      <charset val="129"/>
    </font>
    <font>
      <sz val="11"/>
      <name val="굴림체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9"/>
      <name val="굴림체"/>
      <family val="3"/>
      <charset val="129"/>
    </font>
    <font>
      <sz val="13"/>
      <color theme="1"/>
      <name val="굴림체"/>
      <family val="3"/>
      <charset val="129"/>
    </font>
    <font>
      <b/>
      <sz val="11"/>
      <name val="바탕"/>
      <family val="1"/>
      <charset val="129"/>
    </font>
    <font>
      <sz val="10"/>
      <color indexed="8"/>
      <name val="굴림"/>
      <family val="3"/>
      <charset val="129"/>
    </font>
    <font>
      <b/>
      <sz val="14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00FF"/>
      <name val="돋움"/>
      <family val="3"/>
      <charset val="129"/>
    </font>
    <font>
      <sz val="11"/>
      <color rgb="FF0000FF"/>
      <name val="바탕체"/>
      <family val="1"/>
      <charset val="129"/>
    </font>
    <font>
      <sz val="11"/>
      <color rgb="FF000000"/>
      <name val="굴림"/>
      <family val="3"/>
      <charset val="129"/>
    </font>
    <font>
      <b/>
      <sz val="11"/>
      <color rgb="FF0000FF"/>
      <name val="바탕체"/>
      <family val="1"/>
      <charset val="129"/>
    </font>
    <font>
      <b/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10"/>
      <color rgb="FF0000FF"/>
      <name val="굴림"/>
      <family val="3"/>
      <charset val="129"/>
    </font>
    <font>
      <sz val="11"/>
      <name val="굴림"/>
      <family val="3"/>
      <charset val="129"/>
    </font>
    <font>
      <sz val="11"/>
      <color rgb="FFFF0000"/>
      <name val="굴림체"/>
      <family val="3"/>
      <charset val="129"/>
    </font>
    <font>
      <sz val="11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</cellStyleXfs>
  <cellXfs count="484">
    <xf numFmtId="0" fontId="0" fillId="0" borderId="0" xfId="0">
      <alignment vertical="center"/>
    </xf>
    <xf numFmtId="0" fontId="0" fillId="2" borderId="0" xfId="0" applyNumberFormat="1" applyFill="1">
      <alignment vertical="center"/>
    </xf>
    <xf numFmtId="0" fontId="3" fillId="2" borderId="0" xfId="2" applyNumberFormat="1" applyFont="1" applyFill="1" applyAlignment="1">
      <alignment shrinkToFit="1"/>
    </xf>
    <xf numFmtId="0" fontId="3" fillId="2" borderId="0" xfId="2" applyNumberFormat="1" applyFont="1" applyFill="1" applyAlignment="1"/>
    <xf numFmtId="0" fontId="4" fillId="2" borderId="0" xfId="2" applyNumberFormat="1" applyFont="1" applyFill="1" applyAlignment="1"/>
    <xf numFmtId="0" fontId="3" fillId="2" borderId="0" xfId="2" applyNumberFormat="1" applyFont="1" applyFill="1" applyAlignment="1">
      <alignment horizontal="right"/>
    </xf>
    <xf numFmtId="0" fontId="5" fillId="2" borderId="0" xfId="2" applyNumberFormat="1" applyFont="1" applyFill="1" applyAlignment="1">
      <alignment horizontal="right"/>
    </xf>
    <xf numFmtId="0" fontId="5" fillId="2" borderId="0" xfId="2" applyNumberFormat="1" applyFont="1" applyFill="1" applyAlignment="1"/>
    <xf numFmtId="0" fontId="3" fillId="2" borderId="0" xfId="2" applyNumberFormat="1" applyFont="1" applyFill="1" applyAlignment="1">
      <alignment horizontal="center"/>
    </xf>
    <xf numFmtId="0" fontId="9" fillId="3" borderId="3" xfId="2" applyNumberFormat="1" applyFont="1" applyFill="1" applyBorder="1" applyAlignment="1">
      <alignment horizontal="center" vertical="center" shrinkToFit="1"/>
    </xf>
    <xf numFmtId="0" fontId="10" fillId="3" borderId="3" xfId="2" applyNumberFormat="1" applyFont="1" applyFill="1" applyBorder="1" applyAlignment="1">
      <alignment horizontal="center" vertical="center" wrapText="1"/>
    </xf>
    <xf numFmtId="0" fontId="11" fillId="3" borderId="3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/>
    <xf numFmtId="0" fontId="9" fillId="0" borderId="10" xfId="2" applyNumberFormat="1" applyFont="1" applyFill="1" applyBorder="1" applyAlignment="1">
      <alignment horizontal="center" vertical="center" shrinkToFit="1"/>
    </xf>
    <xf numFmtId="0" fontId="9" fillId="0" borderId="11" xfId="2" applyNumberFormat="1" applyFont="1" applyFill="1" applyBorder="1" applyAlignment="1">
      <alignment horizontal="center" vertical="center" shrinkToFit="1"/>
    </xf>
    <xf numFmtId="0" fontId="14" fillId="0" borderId="11" xfId="2" applyNumberFormat="1" applyFont="1" applyFill="1" applyBorder="1" applyAlignment="1">
      <alignment horizontal="center" vertical="center" wrapText="1"/>
    </xf>
    <xf numFmtId="0" fontId="11" fillId="0" borderId="11" xfId="2" applyNumberFormat="1" applyFont="1" applyFill="1" applyBorder="1" applyAlignment="1">
      <alignment horizontal="center" vertical="center" wrapText="1"/>
    </xf>
    <xf numFmtId="0" fontId="13" fillId="2" borderId="11" xfId="2" applyNumberFormat="1" applyFont="1" applyFill="1" applyBorder="1" applyAlignment="1">
      <alignment horizontal="center" vertical="center"/>
    </xf>
    <xf numFmtId="0" fontId="16" fillId="2" borderId="11" xfId="2" applyNumberFormat="1" applyFont="1" applyFill="1" applyBorder="1" applyAlignment="1">
      <alignment horizontal="center" vertical="center"/>
    </xf>
    <xf numFmtId="0" fontId="13" fillId="5" borderId="11" xfId="2" applyNumberFormat="1" applyFont="1" applyFill="1" applyBorder="1" applyAlignment="1">
      <alignment horizontal="center" vertical="center"/>
    </xf>
    <xf numFmtId="0" fontId="13" fillId="0" borderId="11" xfId="2" applyNumberFormat="1" applyFont="1" applyFill="1" applyBorder="1" applyAlignment="1">
      <alignment horizontal="center" vertical="center"/>
    </xf>
    <xf numFmtId="0" fontId="17" fillId="2" borderId="11" xfId="2" applyNumberFormat="1" applyFont="1" applyFill="1" applyBorder="1" applyAlignment="1">
      <alignment horizontal="center" vertical="center"/>
    </xf>
    <xf numFmtId="0" fontId="13" fillId="5" borderId="11" xfId="1" applyNumberFormat="1" applyFont="1" applyFill="1" applyBorder="1" applyAlignment="1">
      <alignment horizontal="center"/>
    </xf>
    <xf numFmtId="0" fontId="16" fillId="5" borderId="11" xfId="2" applyNumberFormat="1" applyFont="1" applyFill="1" applyBorder="1" applyAlignment="1">
      <alignment horizontal="center" vertical="center"/>
    </xf>
    <xf numFmtId="0" fontId="15" fillId="5" borderId="11" xfId="2" applyNumberFormat="1" applyFont="1" applyFill="1" applyBorder="1" applyAlignment="1">
      <alignment horizontal="center" vertical="center"/>
    </xf>
    <xf numFmtId="0" fontId="9" fillId="0" borderId="13" xfId="2" applyNumberFormat="1" applyFont="1" applyFill="1" applyBorder="1" applyAlignment="1">
      <alignment horizontal="center" vertical="center" shrinkToFit="1"/>
    </xf>
    <xf numFmtId="0" fontId="9" fillId="0" borderId="7" xfId="2" applyNumberFormat="1" applyFont="1" applyFill="1" applyBorder="1" applyAlignment="1">
      <alignment horizontal="center" vertical="center" shrinkToFit="1"/>
    </xf>
    <xf numFmtId="0" fontId="14" fillId="0" borderId="7" xfId="2" applyNumberFormat="1" applyFont="1" applyFill="1" applyBorder="1" applyAlignment="1">
      <alignment horizontal="center" vertical="center" wrapText="1"/>
    </xf>
    <xf numFmtId="0" fontId="11" fillId="0" borderId="7" xfId="2" applyNumberFormat="1" applyFont="1" applyFill="1" applyBorder="1" applyAlignment="1">
      <alignment horizontal="center" vertical="center" wrapText="1"/>
    </xf>
    <xf numFmtId="0" fontId="13" fillId="2" borderId="7" xfId="2" applyNumberFormat="1" applyFont="1" applyFill="1" applyBorder="1" applyAlignment="1">
      <alignment horizontal="center" vertical="center"/>
    </xf>
    <xf numFmtId="0" fontId="13" fillId="5" borderId="7" xfId="2" applyNumberFormat="1" applyFont="1" applyFill="1" applyBorder="1" applyAlignment="1">
      <alignment horizontal="center" vertical="center"/>
    </xf>
    <xf numFmtId="0" fontId="13" fillId="0" borderId="7" xfId="2" applyNumberFormat="1" applyFont="1" applyFill="1" applyBorder="1" applyAlignment="1">
      <alignment horizontal="center" vertical="center"/>
    </xf>
    <xf numFmtId="0" fontId="16" fillId="2" borderId="7" xfId="2" applyNumberFormat="1" applyFont="1" applyFill="1" applyBorder="1" applyAlignment="1">
      <alignment horizontal="center" vertical="center"/>
    </xf>
    <xf numFmtId="0" fontId="13" fillId="2" borderId="17" xfId="2" applyNumberFormat="1" applyFont="1" applyFill="1" applyBorder="1" applyAlignment="1">
      <alignment horizontal="center" vertical="center"/>
    </xf>
    <xf numFmtId="0" fontId="16" fillId="2" borderId="17" xfId="2" applyNumberFormat="1" applyFont="1" applyFill="1" applyBorder="1" applyAlignment="1">
      <alignment horizontal="center" vertical="center"/>
    </xf>
    <xf numFmtId="0" fontId="13" fillId="0" borderId="17" xfId="2" applyNumberFormat="1" applyFont="1" applyFill="1" applyBorder="1" applyAlignment="1">
      <alignment horizontal="center" vertical="center"/>
    </xf>
    <xf numFmtId="0" fontId="17" fillId="2" borderId="7" xfId="2" applyNumberFormat="1" applyFont="1" applyFill="1" applyBorder="1" applyAlignment="1">
      <alignment horizontal="center" vertical="center"/>
    </xf>
    <xf numFmtId="0" fontId="13" fillId="5" borderId="17" xfId="1" applyNumberFormat="1" applyFont="1" applyFill="1" applyBorder="1" applyAlignment="1">
      <alignment horizontal="center"/>
    </xf>
    <xf numFmtId="0" fontId="16" fillId="2" borderId="7" xfId="2" quotePrefix="1" applyNumberFormat="1" applyFont="1" applyFill="1" applyBorder="1" applyAlignment="1">
      <alignment horizontal="center" vertical="center"/>
    </xf>
    <xf numFmtId="0" fontId="13" fillId="5" borderId="17" xfId="2" applyNumberFormat="1" applyFont="1" applyFill="1" applyBorder="1" applyAlignment="1">
      <alignment horizontal="center" vertical="center"/>
    </xf>
    <xf numFmtId="0" fontId="3" fillId="0" borderId="20" xfId="2" applyNumberFormat="1" applyFont="1" applyFill="1" applyBorder="1" applyAlignment="1"/>
    <xf numFmtId="0" fontId="3" fillId="0" borderId="21" xfId="2" applyNumberFormat="1" applyFont="1" applyFill="1" applyBorder="1" applyAlignment="1">
      <alignment horizontal="center" vertical="center" shrinkToFit="1"/>
    </xf>
    <xf numFmtId="0" fontId="3" fillId="0" borderId="21" xfId="2" applyNumberFormat="1" applyFont="1" applyFill="1" applyBorder="1" applyAlignment="1">
      <alignment horizontal="center" vertical="center" wrapText="1"/>
    </xf>
    <xf numFmtId="0" fontId="19" fillId="0" borderId="7" xfId="2" applyNumberFormat="1" applyFont="1" applyFill="1" applyBorder="1" applyAlignment="1">
      <alignment horizontal="center" vertical="center"/>
    </xf>
    <xf numFmtId="0" fontId="13" fillId="2" borderId="20" xfId="2" applyNumberFormat="1" applyFont="1" applyFill="1" applyBorder="1" applyAlignment="1">
      <alignment horizontal="center" vertical="center"/>
    </xf>
    <xf numFmtId="0" fontId="13" fillId="5" borderId="20" xfId="2" applyNumberFormat="1" applyFont="1" applyFill="1" applyBorder="1" applyAlignment="1">
      <alignment horizontal="center" vertical="center"/>
    </xf>
    <xf numFmtId="0" fontId="13" fillId="0" borderId="20" xfId="2" applyNumberFormat="1" applyFont="1" applyFill="1" applyBorder="1" applyAlignment="1">
      <alignment horizontal="center" vertical="center"/>
    </xf>
    <xf numFmtId="0" fontId="13" fillId="2" borderId="20" xfId="1" applyNumberFormat="1" applyFont="1" applyFill="1" applyBorder="1" applyAlignment="1">
      <alignment horizontal="center"/>
    </xf>
    <xf numFmtId="0" fontId="16" fillId="2" borderId="20" xfId="2" applyNumberFormat="1" applyFont="1" applyFill="1" applyBorder="1" applyAlignment="1">
      <alignment horizontal="center" vertical="center"/>
    </xf>
    <xf numFmtId="0" fontId="3" fillId="5" borderId="20" xfId="1" applyNumberFormat="1" applyFont="1" applyFill="1" applyBorder="1" applyAlignment="1">
      <alignment horizontal="center"/>
    </xf>
    <xf numFmtId="0" fontId="13" fillId="5" borderId="20" xfId="1" applyNumberFormat="1" applyFont="1" applyFill="1" applyBorder="1" applyAlignment="1">
      <alignment horizontal="center"/>
    </xf>
    <xf numFmtId="0" fontId="3" fillId="2" borderId="20" xfId="1" applyNumberFormat="1" applyFont="1" applyFill="1" applyBorder="1" applyAlignment="1">
      <alignment horizontal="center"/>
    </xf>
    <xf numFmtId="0" fontId="3" fillId="0" borderId="0" xfId="2" applyNumberFormat="1" applyFont="1" applyFill="1" applyBorder="1" applyAlignment="1"/>
    <xf numFmtId="0" fontId="4" fillId="0" borderId="13" xfId="1" applyNumberFormat="1" applyFont="1" applyFill="1" applyBorder="1" applyAlignment="1">
      <alignment horizontal="center" vertical="center"/>
    </xf>
    <xf numFmtId="0" fontId="13" fillId="2" borderId="7" xfId="1" applyNumberFormat="1" applyFont="1" applyFill="1" applyBorder="1" applyAlignment="1">
      <alignment horizontal="center" vertical="center"/>
    </xf>
    <xf numFmtId="0" fontId="13" fillId="5" borderId="7" xfId="1" applyNumberFormat="1" applyFont="1" applyFill="1" applyBorder="1" applyAlignment="1">
      <alignment horizontal="center" vertical="center"/>
    </xf>
    <xf numFmtId="0" fontId="13" fillId="0" borderId="7" xfId="1" applyNumberFormat="1" applyFont="1" applyFill="1" applyBorder="1" applyAlignment="1">
      <alignment horizontal="center" vertical="center"/>
    </xf>
    <xf numFmtId="0" fontId="4" fillId="6" borderId="7" xfId="1" applyNumberFormat="1" applyFont="1" applyFill="1" applyBorder="1" applyAlignment="1">
      <alignment horizontal="center" vertical="center"/>
    </xf>
    <xf numFmtId="0" fontId="13" fillId="6" borderId="7" xfId="1" applyNumberFormat="1" applyFont="1" applyFill="1" applyBorder="1" applyAlignment="1">
      <alignment horizontal="center" vertical="center"/>
    </xf>
    <xf numFmtId="0" fontId="16" fillId="6" borderId="7" xfId="1" applyNumberFormat="1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horizontal="center"/>
    </xf>
    <xf numFmtId="0" fontId="21" fillId="2" borderId="7" xfId="1" applyNumberFormat="1" applyFont="1" applyFill="1" applyBorder="1" applyAlignment="1">
      <alignment horizontal="center"/>
    </xf>
    <xf numFmtId="0" fontId="16" fillId="2" borderId="7" xfId="1" applyNumberFormat="1" applyFont="1" applyFill="1" applyBorder="1" applyAlignment="1">
      <alignment horizontal="center"/>
    </xf>
    <xf numFmtId="0" fontId="16" fillId="5" borderId="7" xfId="1" applyNumberFormat="1" applyFont="1" applyFill="1" applyBorder="1" applyAlignment="1">
      <alignment horizontal="center"/>
    </xf>
    <xf numFmtId="0" fontId="16" fillId="5" borderId="7" xfId="1" applyNumberFormat="1" applyFont="1" applyFill="1" applyBorder="1" applyAlignment="1">
      <alignment horizontal="left"/>
    </xf>
    <xf numFmtId="0" fontId="16" fillId="2" borderId="7" xfId="1" applyNumberFormat="1" applyFont="1" applyFill="1" applyBorder="1" applyAlignment="1">
      <alignment horizontal="left"/>
    </xf>
    <xf numFmtId="0" fontId="21" fillId="5" borderId="7" xfId="1" applyNumberFormat="1" applyFont="1" applyFill="1" applyBorder="1" applyAlignment="1">
      <alignment horizontal="left"/>
    </xf>
    <xf numFmtId="0" fontId="21" fillId="2" borderId="7" xfId="1" applyNumberFormat="1" applyFont="1" applyFill="1" applyBorder="1" applyAlignment="1">
      <alignment horizontal="left"/>
    </xf>
    <xf numFmtId="0" fontId="16" fillId="2" borderId="7" xfId="2" applyNumberFormat="1" applyFont="1" applyFill="1" applyBorder="1" applyAlignment="1">
      <alignment horizontal="left"/>
    </xf>
    <xf numFmtId="0" fontId="21" fillId="5" borderId="7" xfId="1" applyNumberFormat="1" applyFont="1" applyFill="1" applyBorder="1" applyAlignment="1">
      <alignment horizontal="center"/>
    </xf>
    <xf numFmtId="0" fontId="16" fillId="2" borderId="7" xfId="2" applyNumberFormat="1" applyFont="1" applyFill="1" applyBorder="1" applyAlignment="1">
      <alignment horizontal="center"/>
    </xf>
    <xf numFmtId="0" fontId="16" fillId="5" borderId="7" xfId="2" applyNumberFormat="1" applyFont="1" applyFill="1" applyBorder="1" applyAlignment="1">
      <alignment horizontal="center"/>
    </xf>
    <xf numFmtId="0" fontId="16" fillId="2" borderId="21" xfId="1" applyNumberFormat="1" applyFont="1" applyFill="1" applyBorder="1" applyAlignment="1">
      <alignment horizontal="center"/>
    </xf>
    <xf numFmtId="0" fontId="16" fillId="5" borderId="21" xfId="1" applyNumberFormat="1" applyFont="1" applyFill="1" applyBorder="1" applyAlignment="1">
      <alignment horizontal="center"/>
    </xf>
    <xf numFmtId="0" fontId="21" fillId="2" borderId="21" xfId="1" applyNumberFormat="1" applyFont="1" applyFill="1" applyBorder="1" applyAlignment="1">
      <alignment horizontal="center"/>
    </xf>
    <xf numFmtId="0" fontId="21" fillId="2" borderId="11" xfId="1" applyNumberFormat="1" applyFont="1" applyFill="1" applyBorder="1" applyAlignment="1">
      <alignment horizontal="center"/>
    </xf>
    <xf numFmtId="0" fontId="16" fillId="2" borderId="11" xfId="1" applyNumberFormat="1" applyFont="1" applyFill="1" applyBorder="1" applyAlignment="1">
      <alignment horizontal="center"/>
    </xf>
    <xf numFmtId="0" fontId="21" fillId="5" borderId="11" xfId="1" applyNumberFormat="1" applyFont="1" applyFill="1" applyBorder="1" applyAlignment="1">
      <alignment horizontal="center"/>
    </xf>
    <xf numFmtId="0" fontId="16" fillId="2" borderId="11" xfId="2" applyNumberFormat="1" applyFont="1" applyFill="1" applyBorder="1" applyAlignment="1">
      <alignment horizontal="center"/>
    </xf>
    <xf numFmtId="0" fontId="21" fillId="2" borderId="11" xfId="2" applyNumberFormat="1" applyFont="1" applyFill="1" applyBorder="1" applyAlignment="1">
      <alignment horizontal="center"/>
    </xf>
    <xf numFmtId="0" fontId="16" fillId="5" borderId="11" xfId="2" applyNumberFormat="1" applyFont="1" applyFill="1" applyBorder="1" applyAlignment="1"/>
    <xf numFmtId="0" fontId="16" fillId="5" borderId="11" xfId="1" applyNumberFormat="1" applyFont="1" applyFill="1" applyBorder="1" applyAlignment="1">
      <alignment horizontal="center"/>
    </xf>
    <xf numFmtId="0" fontId="23" fillId="7" borderId="13" xfId="0" applyFont="1" applyFill="1" applyBorder="1" applyAlignment="1">
      <alignment horizontal="left" vertical="center" shrinkToFit="1"/>
    </xf>
    <xf numFmtId="0" fontId="23" fillId="7" borderId="7" xfId="0" applyFont="1" applyFill="1" applyBorder="1" applyAlignment="1">
      <alignment horizontal="center" vertical="center" wrapText="1"/>
    </xf>
    <xf numFmtId="0" fontId="21" fillId="2" borderId="7" xfId="0" applyNumberFormat="1" applyFont="1" applyFill="1" applyBorder="1" applyAlignment="1">
      <alignment horizontal="center"/>
    </xf>
    <xf numFmtId="0" fontId="16" fillId="5" borderId="7" xfId="2" applyNumberFormat="1" applyFont="1" applyFill="1" applyBorder="1" applyAlignment="1"/>
    <xf numFmtId="0" fontId="16" fillId="2" borderId="7" xfId="2" applyNumberFormat="1" applyFont="1" applyFill="1" applyBorder="1" applyAlignment="1"/>
    <xf numFmtId="0" fontId="16" fillId="2" borderId="7" xfId="0" applyNumberFormat="1" applyFont="1" applyFill="1" applyBorder="1" applyAlignment="1">
      <alignment horizontal="center"/>
    </xf>
    <xf numFmtId="0" fontId="16" fillId="5" borderId="7" xfId="0" applyNumberFormat="1" applyFont="1" applyFill="1" applyBorder="1" applyAlignment="1">
      <alignment horizontal="center"/>
    </xf>
    <xf numFmtId="0" fontId="21" fillId="2" borderId="7" xfId="2" applyNumberFormat="1" applyFont="1" applyFill="1" applyBorder="1" applyAlignment="1">
      <alignment horizontal="center"/>
    </xf>
    <xf numFmtId="0" fontId="21" fillId="2" borderId="7" xfId="2" applyNumberFormat="1" applyFont="1" applyFill="1" applyBorder="1" applyAlignment="1">
      <alignment horizontal="right"/>
    </xf>
    <xf numFmtId="0" fontId="21" fillId="2" borderId="7" xfId="0" applyNumberFormat="1" applyFont="1" applyFill="1" applyBorder="1" applyAlignment="1">
      <alignment horizontal="left"/>
    </xf>
    <xf numFmtId="0" fontId="16" fillId="5" borderId="7" xfId="2" applyNumberFormat="1" applyFont="1" applyFill="1" applyBorder="1" applyAlignment="1">
      <alignment horizontal="left"/>
    </xf>
    <xf numFmtId="0" fontId="16" fillId="2" borderId="7" xfId="0" applyNumberFormat="1" applyFont="1" applyFill="1" applyBorder="1" applyAlignment="1">
      <alignment horizontal="left"/>
    </xf>
    <xf numFmtId="0" fontId="17" fillId="2" borderId="7" xfId="2" applyNumberFormat="1" applyFont="1" applyFill="1" applyBorder="1" applyAlignment="1">
      <alignment horizontal="left"/>
    </xf>
    <xf numFmtId="0" fontId="32" fillId="2" borderId="7" xfId="0" applyNumberFormat="1" applyFont="1" applyFill="1" applyBorder="1" applyAlignment="1">
      <alignment horizontal="right"/>
    </xf>
    <xf numFmtId="0" fontId="32" fillId="2" borderId="7" xfId="0" applyNumberFormat="1" applyFont="1" applyFill="1" applyBorder="1" applyAlignment="1">
      <alignment horizontal="left"/>
    </xf>
    <xf numFmtId="0" fontId="16" fillId="2" borderId="7" xfId="1" applyNumberFormat="1" applyFont="1" applyFill="1" applyBorder="1" applyAlignment="1">
      <alignment horizontal="right"/>
    </xf>
    <xf numFmtId="0" fontId="21" fillId="2" borderId="7" xfId="1" applyNumberFormat="1" applyFont="1" applyFill="1" applyBorder="1" applyAlignment="1">
      <alignment horizontal="right"/>
    </xf>
    <xf numFmtId="0" fontId="16" fillId="2" borderId="7" xfId="2" applyNumberFormat="1" applyFont="1" applyFill="1" applyBorder="1" applyAlignment="1">
      <alignment horizontal="right"/>
    </xf>
    <xf numFmtId="0" fontId="21" fillId="2" borderId="7" xfId="2" applyNumberFormat="1" applyFont="1" applyFill="1" applyBorder="1" applyAlignment="1">
      <alignment horizontal="left"/>
    </xf>
    <xf numFmtId="0" fontId="16" fillId="2" borderId="0" xfId="2" applyNumberFormat="1" applyFont="1" applyFill="1" applyAlignment="1"/>
    <xf numFmtId="0" fontId="17" fillId="2" borderId="7" xfId="2" applyNumberFormat="1" applyFont="1" applyFill="1" applyBorder="1" applyAlignment="1">
      <alignment horizontal="right"/>
    </xf>
    <xf numFmtId="0" fontId="17" fillId="5" borderId="7" xfId="2" applyNumberFormat="1" applyFont="1" applyFill="1" applyBorder="1" applyAlignment="1">
      <alignment horizontal="right"/>
    </xf>
    <xf numFmtId="0" fontId="5" fillId="5" borderId="0" xfId="2" applyNumberFormat="1" applyFont="1" applyFill="1" applyAlignment="1"/>
    <xf numFmtId="0" fontId="21" fillId="5" borderId="7" xfId="0" applyNumberFormat="1" applyFont="1" applyFill="1" applyBorder="1" applyAlignment="1">
      <alignment horizontal="center"/>
    </xf>
    <xf numFmtId="0" fontId="5" fillId="0" borderId="0" xfId="2" applyNumberFormat="1" applyFont="1" applyFill="1" applyAlignment="1"/>
    <xf numFmtId="0" fontId="21" fillId="5" borderId="7" xfId="2" applyNumberFormat="1" applyFont="1" applyFill="1" applyBorder="1" applyAlignment="1">
      <alignment horizontal="center"/>
    </xf>
    <xf numFmtId="0" fontId="21" fillId="5" borderId="7" xfId="2" applyNumberFormat="1" applyFont="1" applyFill="1" applyBorder="1" applyAlignment="1">
      <alignment horizontal="left"/>
    </xf>
    <xf numFmtId="0" fontId="16" fillId="5" borderId="7" xfId="1" applyNumberFormat="1" applyFont="1" applyFill="1" applyBorder="1" applyAlignment="1">
      <alignment horizontal="right"/>
    </xf>
    <xf numFmtId="0" fontId="21" fillId="2" borderId="7" xfId="0" applyNumberFormat="1" applyFont="1" applyFill="1" applyBorder="1" applyAlignment="1">
      <alignment horizontal="right"/>
    </xf>
    <xf numFmtId="0" fontId="16" fillId="5" borderId="7" xfId="2" applyNumberFormat="1" applyFont="1" applyFill="1" applyBorder="1" applyAlignment="1">
      <alignment horizontal="right"/>
    </xf>
    <xf numFmtId="0" fontId="16" fillId="0" borderId="7" xfId="2" applyNumberFormat="1" applyFont="1" applyFill="1" applyBorder="1" applyAlignment="1">
      <alignment horizontal="left"/>
    </xf>
    <xf numFmtId="0" fontId="21" fillId="0" borderId="7" xfId="2" applyNumberFormat="1" applyFont="1" applyFill="1" applyBorder="1" applyAlignment="1">
      <alignment horizontal="center"/>
    </xf>
    <xf numFmtId="0" fontId="16" fillId="0" borderId="7" xfId="2" applyNumberFormat="1" applyFont="1" applyFill="1" applyBorder="1" applyAlignment="1">
      <alignment horizontal="center"/>
    </xf>
    <xf numFmtId="0" fontId="29" fillId="6" borderId="26" xfId="0" applyFont="1" applyFill="1" applyBorder="1" applyAlignment="1">
      <alignment horizontal="left" vertical="center" shrinkToFit="1"/>
    </xf>
    <xf numFmtId="0" fontId="29" fillId="6" borderId="7" xfId="0" applyFont="1" applyFill="1" applyBorder="1" applyAlignment="1">
      <alignment horizontal="center" vertical="center" wrapText="1"/>
    </xf>
    <xf numFmtId="0" fontId="21" fillId="0" borderId="7" xfId="2" applyNumberFormat="1" applyFont="1" applyFill="1" applyBorder="1" applyAlignment="1">
      <alignment horizontal="right"/>
    </xf>
    <xf numFmtId="0" fontId="16" fillId="0" borderId="7" xfId="2" applyNumberFormat="1" applyFont="1" applyFill="1" applyBorder="1" applyAlignment="1">
      <alignment horizontal="right"/>
    </xf>
    <xf numFmtId="0" fontId="16" fillId="0" borderId="7" xfId="1" applyNumberFormat="1" applyFont="1" applyFill="1" applyBorder="1" applyAlignment="1">
      <alignment horizontal="left"/>
    </xf>
    <xf numFmtId="0" fontId="21" fillId="0" borderId="7" xfId="1" applyNumberFormat="1" applyFont="1" applyFill="1" applyBorder="1" applyAlignment="1">
      <alignment horizontal="left"/>
    </xf>
    <xf numFmtId="0" fontId="16" fillId="2" borderId="7" xfId="2" applyNumberFormat="1" applyFont="1" applyFill="1" applyBorder="1" applyAlignment="1">
      <alignment vertical="center"/>
    </xf>
    <xf numFmtId="0" fontId="16" fillId="2" borderId="7" xfId="2" applyNumberFormat="1" applyFont="1" applyFill="1" applyBorder="1" applyAlignment="1">
      <alignment horizontal="left" vertical="center"/>
    </xf>
    <xf numFmtId="0" fontId="35" fillId="0" borderId="7" xfId="2" applyNumberFormat="1" applyFont="1" applyFill="1" applyBorder="1" applyAlignment="1">
      <alignment horizontal="center"/>
    </xf>
    <xf numFmtId="0" fontId="26" fillId="6" borderId="27" xfId="0" applyNumberFormat="1" applyFont="1" applyFill="1" applyBorder="1" applyAlignment="1">
      <alignment horizontal="center" vertical="center" shrinkToFit="1"/>
    </xf>
    <xf numFmtId="0" fontId="23" fillId="8" borderId="26" xfId="0" applyFont="1" applyFill="1" applyBorder="1" applyAlignment="1">
      <alignment horizontal="left" vertical="center" shrinkToFit="1"/>
    </xf>
    <xf numFmtId="0" fontId="29" fillId="7" borderId="26" xfId="0" applyFont="1" applyFill="1" applyBorder="1" applyAlignment="1">
      <alignment vertical="center" shrinkToFit="1"/>
    </xf>
    <xf numFmtId="0" fontId="24" fillId="2" borderId="0" xfId="2" applyNumberFormat="1" applyFont="1" applyFill="1" applyAlignment="1"/>
    <xf numFmtId="0" fontId="17" fillId="5" borderId="7" xfId="2" applyNumberFormat="1" applyFont="1" applyFill="1" applyBorder="1" applyAlignment="1">
      <alignment horizontal="center"/>
    </xf>
    <xf numFmtId="0" fontId="32" fillId="5" borderId="7" xfId="2" applyNumberFormat="1" applyFont="1" applyFill="1" applyBorder="1" applyAlignment="1">
      <alignment horizontal="center"/>
    </xf>
    <xf numFmtId="0" fontId="29" fillId="9" borderId="7" xfId="0" applyFont="1" applyFill="1" applyBorder="1" applyAlignment="1">
      <alignment horizontal="center" vertical="center" wrapText="1"/>
    </xf>
    <xf numFmtId="0" fontId="29" fillId="9" borderId="26" xfId="0" applyFont="1" applyFill="1" applyBorder="1" applyAlignment="1">
      <alignment horizontal="left" vertical="center" shrinkToFit="1"/>
    </xf>
    <xf numFmtId="0" fontId="29" fillId="9" borderId="13" xfId="0" applyFont="1" applyFill="1" applyBorder="1" applyAlignment="1">
      <alignment horizontal="left" vertical="center" shrinkToFit="1"/>
    </xf>
    <xf numFmtId="0" fontId="5" fillId="2" borderId="0" xfId="2" applyNumberFormat="1" applyFont="1" applyFill="1" applyBorder="1" applyAlignment="1"/>
    <xf numFmtId="0" fontId="8" fillId="2" borderId="35" xfId="0" applyNumberFormat="1" applyFont="1" applyFill="1" applyBorder="1" applyAlignment="1">
      <alignment horizontal="center" vertical="center" shrinkToFit="1"/>
    </xf>
    <xf numFmtId="0" fontId="36" fillId="2" borderId="23" xfId="0" applyNumberFormat="1" applyFont="1" applyFill="1" applyBorder="1" applyAlignment="1">
      <alignment horizontal="center" vertical="center"/>
    </xf>
    <xf numFmtId="0" fontId="38" fillId="2" borderId="23" xfId="0" applyNumberFormat="1" applyFont="1" applyFill="1" applyBorder="1" applyAlignment="1">
      <alignment horizontal="center" vertical="center" shrinkToFit="1"/>
    </xf>
    <xf numFmtId="0" fontId="3" fillId="2" borderId="23" xfId="1" applyNumberFormat="1" applyFont="1" applyFill="1" applyBorder="1" applyAlignment="1">
      <alignment horizontal="right" vertical="center"/>
    </xf>
    <xf numFmtId="0" fontId="3" fillId="2" borderId="23" xfId="1" applyNumberFormat="1" applyFont="1" applyFill="1" applyBorder="1" applyAlignment="1">
      <alignment horizontal="center" vertical="center" wrapText="1"/>
    </xf>
    <xf numFmtId="0" fontId="13" fillId="2" borderId="7" xfId="2" applyNumberFormat="1" applyFont="1" applyFill="1" applyBorder="1" applyAlignment="1">
      <alignment horizontal="center"/>
    </xf>
    <xf numFmtId="0" fontId="13" fillId="5" borderId="7" xfId="2" applyNumberFormat="1" applyFont="1" applyFill="1" applyBorder="1" applyAlignment="1">
      <alignment horizontal="center"/>
    </xf>
    <xf numFmtId="0" fontId="8" fillId="2" borderId="7" xfId="2" applyNumberFormat="1" applyFont="1" applyFill="1" applyBorder="1" applyAlignment="1">
      <alignment horizontal="center"/>
    </xf>
    <xf numFmtId="0" fontId="13" fillId="5" borderId="7" xfId="2" applyNumberFormat="1" applyFont="1" applyFill="1" applyBorder="1" applyAlignment="1"/>
    <xf numFmtId="0" fontId="13" fillId="2" borderId="7" xfId="2" applyNumberFormat="1" applyFont="1" applyFill="1" applyBorder="1" applyAlignment="1"/>
    <xf numFmtId="0" fontId="0" fillId="0" borderId="0" xfId="0" applyNumberFormat="1">
      <alignment vertical="center"/>
    </xf>
    <xf numFmtId="0" fontId="3" fillId="0" borderId="0" xfId="2" applyNumberFormat="1" applyFont="1" applyFill="1" applyAlignment="1">
      <alignment shrinkToFit="1"/>
    </xf>
    <xf numFmtId="0" fontId="4" fillId="0" borderId="0" xfId="2" applyNumberFormat="1" applyFont="1" applyFill="1" applyAlignment="1"/>
    <xf numFmtId="0" fontId="3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0" fontId="5" fillId="2" borderId="0" xfId="2" applyNumberFormat="1" applyFont="1" applyFill="1" applyAlignment="1">
      <alignment horizontal="center"/>
    </xf>
    <xf numFmtId="0" fontId="5" fillId="0" borderId="0" xfId="2" applyNumberFormat="1" applyFont="1" applyFill="1" applyAlignment="1">
      <alignment horizontal="right"/>
    </xf>
    <xf numFmtId="0" fontId="13" fillId="5" borderId="12" xfId="2" applyNumberFormat="1" applyFont="1" applyFill="1" applyBorder="1" applyAlignment="1">
      <alignment horizontal="center" vertical="center"/>
    </xf>
    <xf numFmtId="0" fontId="13" fillId="5" borderId="14" xfId="2" applyNumberFormat="1" applyFont="1" applyFill="1" applyBorder="1" applyAlignment="1">
      <alignment horizontal="center" vertical="center"/>
    </xf>
    <xf numFmtId="0" fontId="13" fillId="5" borderId="19" xfId="2" applyNumberFormat="1" applyFont="1" applyFill="1" applyBorder="1" applyAlignment="1">
      <alignment horizontal="center" vertical="center"/>
    </xf>
    <xf numFmtId="0" fontId="29" fillId="5" borderId="30" xfId="0" applyFont="1" applyFill="1" applyBorder="1" applyAlignment="1">
      <alignment horizontal="left" vertical="center" wrapText="1" shrinkToFit="1"/>
    </xf>
    <xf numFmtId="0" fontId="29" fillId="5" borderId="30" xfId="0" applyFont="1" applyFill="1" applyBorder="1" applyAlignment="1">
      <alignment horizontal="left" vertical="center" shrinkToFit="1"/>
    </xf>
    <xf numFmtId="0" fontId="15" fillId="5" borderId="11" xfId="2" quotePrefix="1" applyNumberFormat="1" applyFont="1" applyFill="1" applyBorder="1" applyAlignment="1">
      <alignment horizontal="center" vertical="center"/>
    </xf>
    <xf numFmtId="0" fontId="17" fillId="5" borderId="18" xfId="2" quotePrefix="1" applyNumberFormat="1" applyFont="1" applyFill="1" applyBorder="1" applyAlignment="1">
      <alignment horizontal="center" vertical="center"/>
    </xf>
    <xf numFmtId="0" fontId="16" fillId="5" borderId="17" xfId="2" applyNumberFormat="1" applyFont="1" applyFill="1" applyBorder="1" applyAlignment="1">
      <alignment horizontal="center" vertical="center"/>
    </xf>
    <xf numFmtId="0" fontId="13" fillId="5" borderId="7" xfId="1" applyNumberFormat="1" applyFont="1" applyFill="1" applyBorder="1" applyAlignment="1">
      <alignment horizontal="center"/>
    </xf>
    <xf numFmtId="0" fontId="13" fillId="5" borderId="13" xfId="2" applyNumberFormat="1" applyFont="1" applyFill="1" applyBorder="1" applyAlignment="1">
      <alignment horizontal="center"/>
    </xf>
    <xf numFmtId="0" fontId="14" fillId="4" borderId="3" xfId="2" applyNumberFormat="1" applyFont="1" applyFill="1" applyBorder="1" applyAlignment="1">
      <alignment horizontal="center" vertical="center" shrinkToFit="1"/>
    </xf>
    <xf numFmtId="0" fontId="18" fillId="4" borderId="36" xfId="2" applyNumberFormat="1" applyFont="1" applyFill="1" applyBorder="1" applyAlignment="1">
      <alignment horizontal="center" vertical="center" shrinkToFit="1"/>
    </xf>
    <xf numFmtId="0" fontId="18" fillId="4" borderId="33" xfId="2" applyNumberFormat="1" applyFont="1" applyFill="1" applyBorder="1" applyAlignment="1">
      <alignment horizontal="center" vertical="center" shrinkToFit="1"/>
    </xf>
    <xf numFmtId="0" fontId="18" fillId="4" borderId="34" xfId="2" applyNumberFormat="1" applyFont="1" applyFill="1" applyBorder="1" applyAlignment="1">
      <alignment horizontal="center" vertical="center" shrinkToFit="1"/>
    </xf>
    <xf numFmtId="0" fontId="3" fillId="4" borderId="37" xfId="2" applyNumberFormat="1" applyFont="1" applyFill="1" applyBorder="1" applyAlignment="1">
      <alignment shrinkToFit="1"/>
    </xf>
    <xf numFmtId="0" fontId="13" fillId="4" borderId="38" xfId="1" applyNumberFormat="1" applyFont="1" applyFill="1" applyBorder="1" applyAlignment="1">
      <alignment horizontal="center" vertical="center" shrinkToFit="1"/>
    </xf>
    <xf numFmtId="0" fontId="13" fillId="4" borderId="38" xfId="2" applyNumberFormat="1" applyFont="1" applyFill="1" applyBorder="1" applyAlignment="1">
      <alignment horizontal="center" vertical="center" shrinkToFit="1"/>
    </xf>
    <xf numFmtId="0" fontId="0" fillId="4" borderId="39" xfId="0" applyFill="1" applyBorder="1" applyAlignment="1">
      <alignment horizontal="left" vertical="center" wrapText="1"/>
    </xf>
    <xf numFmtId="0" fontId="26" fillId="4" borderId="33" xfId="0" applyNumberFormat="1" applyFont="1" applyFill="1" applyBorder="1" applyAlignment="1">
      <alignment horizontal="left" vertical="center" shrinkToFit="1"/>
    </xf>
    <xf numFmtId="0" fontId="29" fillId="4" borderId="40" xfId="0" applyFont="1" applyFill="1" applyBorder="1" applyAlignment="1">
      <alignment horizontal="left" vertical="center" shrinkToFit="1"/>
    </xf>
    <xf numFmtId="0" fontId="30" fillId="4" borderId="40" xfId="0" applyFont="1" applyFill="1" applyBorder="1" applyAlignment="1">
      <alignment horizontal="left" vertical="center" shrinkToFit="1"/>
    </xf>
    <xf numFmtId="0" fontId="29" fillId="4" borderId="33" xfId="0" applyFont="1" applyFill="1" applyBorder="1" applyAlignment="1">
      <alignment horizontal="left" vertical="center" shrinkToFit="1"/>
    </xf>
    <xf numFmtId="0" fontId="29" fillId="4" borderId="42" xfId="0" applyFont="1" applyFill="1" applyBorder="1" applyAlignment="1">
      <alignment horizontal="left" vertical="center" shrinkToFit="1"/>
    </xf>
    <xf numFmtId="0" fontId="29" fillId="4" borderId="43" xfId="0" applyFont="1" applyFill="1" applyBorder="1" applyAlignment="1">
      <alignment horizontal="left" vertical="center" shrinkToFit="1"/>
    </xf>
    <xf numFmtId="0" fontId="29" fillId="4" borderId="44" xfId="0" applyFont="1" applyFill="1" applyBorder="1" applyAlignment="1">
      <alignment horizontal="left" vertical="center" shrinkToFit="1"/>
    </xf>
    <xf numFmtId="0" fontId="26" fillId="4" borderId="33" xfId="0" applyNumberFormat="1" applyFont="1" applyFill="1" applyBorder="1" applyAlignment="1">
      <alignment horizontal="center" vertical="center" shrinkToFit="1"/>
    </xf>
    <xf numFmtId="0" fontId="29" fillId="4" borderId="42" xfId="0" applyFont="1" applyFill="1" applyBorder="1" applyAlignment="1">
      <alignment horizontal="left" vertical="center" wrapText="1" shrinkToFit="1"/>
    </xf>
    <xf numFmtId="0" fontId="29" fillId="4" borderId="9" xfId="0" applyFont="1" applyFill="1" applyBorder="1" applyAlignment="1">
      <alignment horizontal="left" vertical="center" shrinkToFit="1"/>
    </xf>
    <xf numFmtId="0" fontId="26" fillId="4" borderId="38" xfId="0" applyNumberFormat="1" applyFont="1" applyFill="1" applyBorder="1" applyAlignment="1">
      <alignment horizontal="center" vertical="center" shrinkToFit="1"/>
    </xf>
    <xf numFmtId="0" fontId="29" fillId="4" borderId="33" xfId="0" applyNumberFormat="1" applyFont="1" applyFill="1" applyBorder="1" applyAlignment="1">
      <alignment horizontal="left" vertical="center" shrinkToFit="1"/>
    </xf>
    <xf numFmtId="0" fontId="39" fillId="4" borderId="38" xfId="0" applyNumberFormat="1" applyFont="1" applyFill="1" applyBorder="1" applyAlignment="1">
      <alignment horizontal="center" vertical="center" shrinkToFit="1"/>
    </xf>
    <xf numFmtId="0" fontId="16" fillId="2" borderId="7" xfId="2" applyNumberFormat="1" applyFont="1" applyFill="1" applyBorder="1" applyAlignment="1">
      <alignment horizontal="right" vertical="center"/>
    </xf>
    <xf numFmtId="0" fontId="29" fillId="7" borderId="7" xfId="0" applyFont="1" applyFill="1" applyBorder="1" applyAlignment="1">
      <alignment horizontal="center" vertical="center" wrapText="1"/>
    </xf>
    <xf numFmtId="0" fontId="17" fillId="5" borderId="7" xfId="1" applyNumberFormat="1" applyFont="1" applyFill="1" applyBorder="1" applyAlignment="1">
      <alignment horizontal="right"/>
    </xf>
    <xf numFmtId="0" fontId="17" fillId="5" borderId="7" xfId="1" applyNumberFormat="1" applyFont="1" applyFill="1" applyBorder="1" applyAlignment="1"/>
    <xf numFmtId="0" fontId="17" fillId="5" borderId="7" xfId="2" applyNumberFormat="1" applyFont="1" applyFill="1" applyBorder="1" applyAlignment="1"/>
    <xf numFmtId="0" fontId="32" fillId="5" borderId="7" xfId="2" applyNumberFormat="1" applyFont="1" applyFill="1" applyBorder="1" applyAlignment="1"/>
    <xf numFmtId="0" fontId="17" fillId="5" borderId="7" xfId="1" applyNumberFormat="1" applyFont="1" applyFill="1" applyBorder="1" applyAlignment="1">
      <alignment horizontal="left"/>
    </xf>
    <xf numFmtId="0" fontId="29" fillId="2" borderId="33" xfId="0" applyFont="1" applyFill="1" applyBorder="1" applyAlignment="1">
      <alignment horizontal="left" vertical="center" shrinkToFit="1"/>
    </xf>
    <xf numFmtId="0" fontId="35" fillId="2" borderId="7" xfId="2" applyNumberFormat="1" applyFont="1" applyFill="1" applyBorder="1" applyAlignment="1">
      <alignment horizontal="left"/>
    </xf>
    <xf numFmtId="0" fontId="28" fillId="10" borderId="7" xfId="0" applyNumberFormat="1" applyFont="1" applyFill="1" applyBorder="1" applyAlignment="1">
      <alignment horizontal="center" vertical="center"/>
    </xf>
    <xf numFmtId="0" fontId="29" fillId="10" borderId="7" xfId="0" applyFont="1" applyFill="1" applyBorder="1" applyAlignment="1">
      <alignment horizontal="center" vertical="center" wrapText="1"/>
    </xf>
    <xf numFmtId="0" fontId="5" fillId="10" borderId="7" xfId="2" applyNumberFormat="1" applyFont="1" applyFill="1" applyBorder="1" applyAlignment="1">
      <alignment horizontal="center" vertical="center" wrapText="1"/>
    </xf>
    <xf numFmtId="0" fontId="17" fillId="2" borderId="7" xfId="1" applyNumberFormat="1" applyFont="1" applyFill="1" applyBorder="1" applyAlignment="1">
      <alignment horizontal="left"/>
    </xf>
    <xf numFmtId="0" fontId="32" fillId="2" borderId="7" xfId="1" applyNumberFormat="1" applyFont="1" applyFill="1" applyBorder="1" applyAlignment="1">
      <alignment horizontal="left"/>
    </xf>
    <xf numFmtId="0" fontId="17" fillId="2" borderId="7" xfId="0" applyNumberFormat="1" applyFont="1" applyFill="1" applyBorder="1" applyAlignment="1">
      <alignment horizontal="left"/>
    </xf>
    <xf numFmtId="0" fontId="23" fillId="2" borderId="41" xfId="0" applyFont="1" applyFill="1" applyBorder="1" applyAlignment="1">
      <alignment horizontal="left" vertical="center" shrinkToFit="1"/>
    </xf>
    <xf numFmtId="0" fontId="42" fillId="2" borderId="7" xfId="2" applyNumberFormat="1" applyFont="1" applyFill="1" applyBorder="1" applyAlignment="1">
      <alignment horizontal="left"/>
    </xf>
    <xf numFmtId="178" fontId="43" fillId="5" borderId="7" xfId="2" applyNumberFormat="1" applyFont="1" applyFill="1" applyBorder="1" applyAlignment="1" applyProtection="1">
      <alignment horizontal="center" vertical="center" wrapText="1"/>
    </xf>
    <xf numFmtId="0" fontId="17" fillId="5" borderId="7" xfId="2" applyNumberFormat="1" applyFont="1" applyFill="1" applyBorder="1" applyAlignment="1">
      <alignment horizontal="left"/>
    </xf>
    <xf numFmtId="0" fontId="0" fillId="4" borderId="45" xfId="0" applyFill="1" applyBorder="1" applyAlignment="1">
      <alignment horizontal="left" vertical="center" wrapText="1"/>
    </xf>
    <xf numFmtId="0" fontId="16" fillId="5" borderId="33" xfId="2" applyNumberFormat="1" applyFont="1" applyFill="1" applyBorder="1" applyAlignment="1">
      <alignment horizontal="center"/>
    </xf>
    <xf numFmtId="0" fontId="16" fillId="5" borderId="33" xfId="1" applyNumberFormat="1" applyFont="1" applyFill="1" applyBorder="1" applyAlignment="1">
      <alignment horizontal="center"/>
    </xf>
    <xf numFmtId="0" fontId="28" fillId="4" borderId="33" xfId="0" applyNumberFormat="1" applyFont="1" applyFill="1" applyBorder="1" applyAlignment="1">
      <alignment horizontal="left" vertical="center" shrinkToFit="1"/>
    </xf>
    <xf numFmtId="0" fontId="29" fillId="4" borderId="41" xfId="0" applyFont="1" applyFill="1" applyBorder="1" applyAlignment="1">
      <alignment horizontal="left" vertical="center" wrapText="1" shrinkToFit="1"/>
    </xf>
    <xf numFmtId="0" fontId="29" fillId="4" borderId="41" xfId="0" applyFont="1" applyFill="1" applyBorder="1" applyAlignment="1">
      <alignment horizontal="left" vertical="center" shrinkToFit="1"/>
    </xf>
    <xf numFmtId="0" fontId="29" fillId="4" borderId="42" xfId="0" applyFont="1" applyFill="1" applyBorder="1" applyAlignment="1">
      <alignment vertical="center" shrinkToFit="1"/>
    </xf>
    <xf numFmtId="0" fontId="29" fillId="4" borderId="42" xfId="0" applyFont="1" applyFill="1" applyBorder="1" applyAlignment="1">
      <alignment vertical="center" wrapText="1" shrinkToFit="1"/>
    </xf>
    <xf numFmtId="0" fontId="29" fillId="4" borderId="9" xfId="0" applyFont="1" applyFill="1" applyBorder="1" applyAlignment="1">
      <alignment vertical="center" shrinkToFit="1"/>
    </xf>
    <xf numFmtId="0" fontId="16" fillId="5" borderId="33" xfId="1" applyNumberFormat="1" applyFont="1" applyFill="1" applyBorder="1" applyAlignment="1">
      <alignment horizontal="right"/>
    </xf>
    <xf numFmtId="0" fontId="12" fillId="3" borderId="3" xfId="2" applyNumberFormat="1" applyFont="1" applyFill="1" applyBorder="1" applyAlignment="1">
      <alignment horizontal="center" vertical="center" wrapText="1"/>
    </xf>
    <xf numFmtId="0" fontId="11" fillId="2" borderId="11" xfId="2" applyNumberFormat="1" applyFont="1" applyFill="1" applyBorder="1" applyAlignment="1">
      <alignment horizontal="center" vertical="center" wrapText="1"/>
    </xf>
    <xf numFmtId="0" fontId="10" fillId="2" borderId="11" xfId="2" applyNumberFormat="1" applyFont="1" applyFill="1" applyBorder="1" applyAlignment="1">
      <alignment horizontal="center" vertical="center" wrapText="1"/>
    </xf>
    <xf numFmtId="0" fontId="12" fillId="2" borderId="11" xfId="2" applyNumberFormat="1" applyFont="1" applyFill="1" applyBorder="1" applyAlignment="1">
      <alignment horizontal="center" vertical="center" wrapText="1"/>
    </xf>
    <xf numFmtId="0" fontId="11" fillId="2" borderId="7" xfId="2" applyNumberFormat="1" applyFont="1" applyFill="1" applyBorder="1" applyAlignment="1">
      <alignment horizontal="center" vertical="center" wrapText="1"/>
    </xf>
    <xf numFmtId="0" fontId="10" fillId="2" borderId="7" xfId="2" applyNumberFormat="1" applyFont="1" applyFill="1" applyBorder="1" applyAlignment="1">
      <alignment horizontal="center" vertical="center" wrapText="1"/>
    </xf>
    <xf numFmtId="0" fontId="12" fillId="2" borderId="7" xfId="2" applyNumberFormat="1" applyFont="1" applyFill="1" applyBorder="1" applyAlignment="1">
      <alignment horizontal="center" vertical="center" wrapText="1"/>
    </xf>
    <xf numFmtId="0" fontId="10" fillId="2" borderId="7" xfId="2" applyNumberFormat="1" applyFont="1" applyFill="1" applyBorder="1" applyAlignment="1">
      <alignment horizontal="center" vertical="center"/>
    </xf>
    <xf numFmtId="0" fontId="12" fillId="2" borderId="7" xfId="2" applyNumberFormat="1" applyFont="1" applyFill="1" applyBorder="1" applyAlignment="1">
      <alignment horizontal="center" vertical="center"/>
    </xf>
    <xf numFmtId="0" fontId="19" fillId="2" borderId="7" xfId="2" applyNumberFormat="1" applyFont="1" applyFill="1" applyBorder="1" applyAlignment="1">
      <alignment horizontal="center" vertical="center"/>
    </xf>
    <xf numFmtId="0" fontId="13" fillId="2" borderId="7" xfId="2" applyNumberFormat="1" applyFont="1" applyFill="1" applyBorder="1" applyAlignment="1">
      <alignment horizontal="right" vertical="center"/>
    </xf>
    <xf numFmtId="0" fontId="4" fillId="2" borderId="7" xfId="1" applyNumberFormat="1" applyFont="1" applyFill="1" applyBorder="1" applyAlignment="1">
      <alignment horizontal="center" vertical="center"/>
    </xf>
    <xf numFmtId="0" fontId="13" fillId="2" borderId="7" xfId="1" applyNumberFormat="1" applyFont="1" applyFill="1" applyBorder="1" applyAlignment="1">
      <alignment horizontal="right" vertical="center"/>
    </xf>
    <xf numFmtId="0" fontId="16" fillId="2" borderId="7" xfId="1" applyNumberFormat="1" applyFont="1" applyFill="1" applyBorder="1" applyAlignment="1">
      <alignment vertical="center" wrapText="1"/>
    </xf>
    <xf numFmtId="176" fontId="12" fillId="2" borderId="7" xfId="0" applyNumberFormat="1" applyFont="1" applyFill="1" applyBorder="1" applyAlignment="1">
      <alignment horizontal="center" wrapText="1"/>
    </xf>
    <xf numFmtId="177" fontId="25" fillId="11" borderId="7" xfId="0" applyNumberFormat="1" applyFont="1" applyFill="1" applyBorder="1" applyAlignment="1">
      <alignment horizontal="center" wrapText="1"/>
    </xf>
    <xf numFmtId="0" fontId="26" fillId="11" borderId="7" xfId="0" applyNumberFormat="1" applyFont="1" applyFill="1" applyBorder="1" applyAlignment="1">
      <alignment horizontal="center" vertical="center" shrinkToFit="1"/>
    </xf>
    <xf numFmtId="0" fontId="28" fillId="11" borderId="7" xfId="0" applyNumberFormat="1" applyFont="1" applyFill="1" applyBorder="1" applyAlignment="1">
      <alignment horizontal="center" vertical="center"/>
    </xf>
    <xf numFmtId="0" fontId="29" fillId="11" borderId="7" xfId="0" applyFont="1" applyFill="1" applyBorder="1" applyAlignment="1">
      <alignment horizontal="center" vertical="center" wrapText="1"/>
    </xf>
    <xf numFmtId="0" fontId="5" fillId="11" borderId="7" xfId="2" applyNumberFormat="1" applyFont="1" applyFill="1" applyBorder="1" applyAlignment="1">
      <alignment horizontal="center" vertical="center" wrapText="1"/>
    </xf>
    <xf numFmtId="0" fontId="33" fillId="11" borderId="25" xfId="0" applyFont="1" applyFill="1" applyBorder="1" applyAlignment="1">
      <alignment horizontal="left" vertical="center" shrinkToFit="1"/>
    </xf>
    <xf numFmtId="0" fontId="33" fillId="11" borderId="13" xfId="0" applyFont="1" applyFill="1" applyBorder="1" applyAlignment="1">
      <alignment horizontal="left" vertical="center" shrinkToFit="1"/>
    </xf>
    <xf numFmtId="0" fontId="29" fillId="11" borderId="26" xfId="0" applyFont="1" applyFill="1" applyBorder="1" applyAlignment="1">
      <alignment horizontal="left" vertical="center" shrinkToFit="1"/>
    </xf>
    <xf numFmtId="0" fontId="29" fillId="11" borderId="13" xfId="0" applyFont="1" applyFill="1" applyBorder="1" applyAlignment="1">
      <alignment horizontal="left" vertical="center" shrinkToFit="1"/>
    </xf>
    <xf numFmtId="0" fontId="33" fillId="11" borderId="26" xfId="0" applyFont="1" applyFill="1" applyBorder="1" applyAlignment="1">
      <alignment horizontal="left" vertical="center" shrinkToFit="1"/>
    </xf>
    <xf numFmtId="0" fontId="26" fillId="12" borderId="27" xfId="0" applyNumberFormat="1" applyFont="1" applyFill="1" applyBorder="1" applyAlignment="1">
      <alignment horizontal="center" vertical="center" shrinkToFit="1"/>
    </xf>
    <xf numFmtId="0" fontId="26" fillId="12" borderId="13" xfId="0" applyNumberFormat="1" applyFont="1" applyFill="1" applyBorder="1" applyAlignment="1">
      <alignment horizontal="center" vertical="center" shrinkToFit="1"/>
    </xf>
    <xf numFmtId="0" fontId="29" fillId="12" borderId="25" xfId="0" applyFont="1" applyFill="1" applyBorder="1" applyAlignment="1">
      <alignment horizontal="left" vertical="center" shrinkToFit="1"/>
    </xf>
    <xf numFmtId="0" fontId="29" fillId="12" borderId="10" xfId="0" applyFont="1" applyFill="1" applyBorder="1" applyAlignment="1">
      <alignment horizontal="left" vertical="center" shrinkToFit="1"/>
    </xf>
    <xf numFmtId="0" fontId="29" fillId="12" borderId="11" xfId="0" applyFont="1" applyFill="1" applyBorder="1" applyAlignment="1">
      <alignment horizontal="center" vertical="center" wrapText="1"/>
    </xf>
    <xf numFmtId="0" fontId="29" fillId="12" borderId="26" xfId="0" applyFont="1" applyFill="1" applyBorder="1" applyAlignment="1">
      <alignment horizontal="left" vertical="center" shrinkToFit="1"/>
    </xf>
    <xf numFmtId="0" fontId="29" fillId="12" borderId="13" xfId="0" applyFont="1" applyFill="1" applyBorder="1" applyAlignment="1">
      <alignment horizontal="left" vertical="center" shrinkToFit="1"/>
    </xf>
    <xf numFmtId="0" fontId="29" fillId="12" borderId="7" xfId="0" applyFont="1" applyFill="1" applyBorder="1" applyAlignment="1">
      <alignment horizontal="center" vertical="center" wrapText="1"/>
    </xf>
    <xf numFmtId="0" fontId="5" fillId="12" borderId="7" xfId="1" applyNumberFormat="1" applyFont="1" applyFill="1" applyBorder="1" applyAlignment="1">
      <alignment horizontal="center" vertical="center" wrapText="1"/>
    </xf>
    <xf numFmtId="177" fontId="25" fillId="12" borderId="7" xfId="0" applyNumberFormat="1" applyFont="1" applyFill="1" applyBorder="1" applyAlignment="1">
      <alignment horizontal="center" wrapText="1"/>
    </xf>
    <xf numFmtId="0" fontId="29" fillId="12" borderId="13" xfId="0" applyNumberFormat="1" applyFont="1" applyFill="1" applyBorder="1" applyAlignment="1" applyProtection="1">
      <alignment horizontal="left" vertical="center" wrapText="1"/>
    </xf>
    <xf numFmtId="0" fontId="28" fillId="12" borderId="7" xfId="0" applyNumberFormat="1" applyFont="1" applyFill="1" applyBorder="1" applyAlignment="1">
      <alignment horizontal="center" vertical="center"/>
    </xf>
    <xf numFmtId="0" fontId="23" fillId="8" borderId="13" xfId="0" applyFont="1" applyFill="1" applyBorder="1" applyAlignment="1">
      <alignment horizontal="left" vertical="center" shrinkToFit="1"/>
    </xf>
    <xf numFmtId="0" fontId="23" fillId="8" borderId="7" xfId="0" applyFont="1" applyFill="1" applyBorder="1" applyAlignment="1">
      <alignment horizontal="center" vertical="center" wrapText="1"/>
    </xf>
    <xf numFmtId="0" fontId="27" fillId="8" borderId="7" xfId="0" applyNumberFormat="1" applyFont="1" applyFill="1" applyBorder="1" applyAlignment="1">
      <alignment horizontal="center" vertical="center"/>
    </xf>
    <xf numFmtId="0" fontId="29" fillId="9" borderId="25" xfId="0" applyFont="1" applyFill="1" applyBorder="1" applyAlignment="1">
      <alignment horizontal="left" vertical="center" shrinkToFit="1"/>
    </xf>
    <xf numFmtId="0" fontId="27" fillId="8" borderId="25" xfId="0" applyNumberFormat="1" applyFont="1" applyFill="1" applyBorder="1" applyAlignment="1">
      <alignment horizontal="left" vertical="center" shrinkToFit="1"/>
    </xf>
    <xf numFmtId="0" fontId="27" fillId="8" borderId="13" xfId="0" applyNumberFormat="1" applyFont="1" applyFill="1" applyBorder="1" applyAlignment="1">
      <alignment horizontal="left" vertical="center" shrinkToFit="1"/>
    </xf>
    <xf numFmtId="0" fontId="27" fillId="8" borderId="26" xfId="0" applyNumberFormat="1" applyFont="1" applyFill="1" applyBorder="1" applyAlignment="1">
      <alignment horizontal="left" vertical="center" shrinkToFit="1"/>
    </xf>
    <xf numFmtId="0" fontId="34" fillId="8" borderId="13" xfId="0" applyFont="1" applyFill="1" applyBorder="1" applyAlignment="1">
      <alignment horizontal="left" vertical="center" shrinkToFit="1"/>
    </xf>
    <xf numFmtId="0" fontId="23" fillId="8" borderId="26" xfId="0" applyFont="1" applyFill="1" applyBorder="1" applyAlignment="1">
      <alignment horizontal="left" vertical="center" wrapText="1" shrinkToFit="1"/>
    </xf>
    <xf numFmtId="0" fontId="24" fillId="7" borderId="7" xfId="1" applyNumberFormat="1" applyFont="1" applyFill="1" applyBorder="1" applyAlignment="1">
      <alignment horizontal="center" vertical="center" wrapText="1"/>
    </xf>
    <xf numFmtId="177" fontId="31" fillId="7" borderId="7" xfId="0" applyNumberFormat="1" applyFont="1" applyFill="1" applyBorder="1" applyAlignment="1">
      <alignment horizontal="center" wrapText="1"/>
    </xf>
    <xf numFmtId="0" fontId="23" fillId="7" borderId="13" xfId="0" applyFont="1" applyFill="1" applyBorder="1" applyAlignment="1">
      <alignment vertical="center" shrinkToFit="1"/>
    </xf>
    <xf numFmtId="0" fontId="23" fillId="7" borderId="13" xfId="0" applyFont="1" applyFill="1" applyBorder="1" applyAlignment="1">
      <alignment vertical="center"/>
    </xf>
    <xf numFmtId="0" fontId="24" fillId="7" borderId="7" xfId="2" applyNumberFormat="1" applyFont="1" applyFill="1" applyBorder="1" applyAlignment="1">
      <alignment horizontal="center" vertical="center" wrapText="1"/>
    </xf>
    <xf numFmtId="0" fontId="23" fillId="7" borderId="13" xfId="0" applyFont="1" applyFill="1" applyBorder="1" applyAlignment="1">
      <alignment vertical="center" wrapText="1" shrinkToFit="1"/>
    </xf>
    <xf numFmtId="0" fontId="23" fillId="7" borderId="7" xfId="0" applyFont="1" applyFill="1" applyBorder="1" applyAlignment="1">
      <alignment horizontal="center" vertical="center"/>
    </xf>
    <xf numFmtId="0" fontId="26" fillId="7" borderId="13" xfId="0" applyNumberFormat="1" applyFont="1" applyFill="1" applyBorder="1" applyAlignment="1">
      <alignment horizontal="center" vertical="center" shrinkToFit="1"/>
    </xf>
    <xf numFmtId="0" fontId="28" fillId="7" borderId="7" xfId="0" applyNumberFormat="1" applyFont="1" applyFill="1" applyBorder="1" applyAlignment="1">
      <alignment horizontal="center" vertical="center"/>
    </xf>
    <xf numFmtId="0" fontId="5" fillId="7" borderId="7" xfId="1" applyNumberFormat="1" applyFont="1" applyFill="1" applyBorder="1" applyAlignment="1">
      <alignment horizontal="center" vertical="center" wrapText="1"/>
    </xf>
    <xf numFmtId="0" fontId="5" fillId="6" borderId="7" xfId="1" applyNumberFormat="1" applyFont="1" applyFill="1" applyBorder="1" applyAlignment="1">
      <alignment horizontal="center" vertical="center" wrapText="1"/>
    </xf>
    <xf numFmtId="177" fontId="25" fillId="6" borderId="7" xfId="0" applyNumberFormat="1" applyFont="1" applyFill="1" applyBorder="1" applyAlignment="1">
      <alignment horizontal="center" vertical="center" wrapText="1"/>
    </xf>
    <xf numFmtId="0" fontId="26" fillId="6" borderId="13" xfId="0" applyNumberFormat="1" applyFont="1" applyFill="1" applyBorder="1" applyAlignment="1">
      <alignment horizontal="center" vertical="center" shrinkToFit="1"/>
    </xf>
    <xf numFmtId="0" fontId="23" fillId="6" borderId="26" xfId="0" applyFont="1" applyFill="1" applyBorder="1" applyAlignment="1">
      <alignment vertical="center" wrapText="1" shrinkToFit="1"/>
    </xf>
    <xf numFmtId="0" fontId="29" fillId="6" borderId="26" xfId="0" applyFont="1" applyFill="1" applyBorder="1" applyAlignment="1">
      <alignment vertical="center" wrapText="1" shrinkToFit="1"/>
    </xf>
    <xf numFmtId="0" fontId="29" fillId="6" borderId="32" xfId="0" applyFont="1" applyFill="1" applyBorder="1" applyAlignment="1">
      <alignment vertical="center" shrinkToFit="1"/>
    </xf>
    <xf numFmtId="0" fontId="28" fillId="6" borderId="7" xfId="0" applyNumberFormat="1" applyFont="1" applyFill="1" applyBorder="1" applyAlignment="1">
      <alignment horizontal="center" vertical="center"/>
    </xf>
    <xf numFmtId="0" fontId="29" fillId="10" borderId="25" xfId="0" applyFont="1" applyFill="1" applyBorder="1" applyAlignment="1">
      <alignment horizontal="left" vertical="center" shrinkToFit="1"/>
    </xf>
    <xf numFmtId="0" fontId="29" fillId="10" borderId="13" xfId="0" applyFont="1" applyFill="1" applyBorder="1" applyAlignment="1">
      <alignment horizontal="left" vertical="center" shrinkToFit="1"/>
    </xf>
    <xf numFmtId="0" fontId="29" fillId="10" borderId="26" xfId="0" applyFont="1" applyFill="1" applyBorder="1" applyAlignment="1">
      <alignment horizontal="left" vertical="center" shrinkToFit="1"/>
    </xf>
    <xf numFmtId="0" fontId="26" fillId="10" borderId="27" xfId="0" applyNumberFormat="1" applyFont="1" applyFill="1" applyBorder="1" applyAlignment="1">
      <alignment horizontal="center" vertical="center" shrinkToFit="1"/>
    </xf>
    <xf numFmtId="0" fontId="26" fillId="10" borderId="13" xfId="0" applyNumberFormat="1" applyFont="1" applyFill="1" applyBorder="1" applyAlignment="1">
      <alignment horizontal="center" vertical="center" shrinkToFit="1"/>
    </xf>
    <xf numFmtId="0" fontId="31" fillId="8" borderId="7" xfId="0" applyFont="1" applyFill="1" applyBorder="1" applyAlignment="1">
      <alignment horizontal="center" vertical="center" wrapText="1"/>
    </xf>
    <xf numFmtId="0" fontId="44" fillId="10" borderId="46" xfId="0" applyFont="1" applyFill="1" applyBorder="1" applyAlignment="1">
      <alignment horizontal="center" vertical="center" wrapText="1"/>
    </xf>
    <xf numFmtId="0" fontId="44" fillId="10" borderId="46" xfId="0" applyFont="1" applyFill="1" applyBorder="1" applyAlignment="1">
      <alignment horizontal="center" wrapText="1"/>
    </xf>
    <xf numFmtId="0" fontId="29" fillId="13" borderId="25" xfId="0" applyNumberFormat="1" applyFont="1" applyFill="1" applyBorder="1" applyAlignment="1">
      <alignment horizontal="left" vertical="center" shrinkToFit="1"/>
    </xf>
    <xf numFmtId="0" fontId="33" fillId="13" borderId="13" xfId="0" applyNumberFormat="1" applyFont="1" applyFill="1" applyBorder="1" applyAlignment="1">
      <alignment horizontal="left" vertical="center" shrinkToFit="1"/>
    </xf>
    <xf numFmtId="0" fontId="28" fillId="13" borderId="7" xfId="0" applyNumberFormat="1" applyFont="1" applyFill="1" applyBorder="1" applyAlignment="1">
      <alignment horizontal="center" vertical="center"/>
    </xf>
    <xf numFmtId="0" fontId="29" fillId="13" borderId="7" xfId="0" applyFont="1" applyFill="1" applyBorder="1" applyAlignment="1">
      <alignment horizontal="center" vertical="center" wrapText="1"/>
    </xf>
    <xf numFmtId="0" fontId="5" fillId="13" borderId="7" xfId="1" applyNumberFormat="1" applyFont="1" applyFill="1" applyBorder="1" applyAlignment="1">
      <alignment horizontal="center" vertical="center" wrapText="1"/>
    </xf>
    <xf numFmtId="0" fontId="29" fillId="13" borderId="26" xfId="0" applyNumberFormat="1" applyFont="1" applyFill="1" applyBorder="1" applyAlignment="1">
      <alignment horizontal="left" vertical="center" shrinkToFit="1"/>
    </xf>
    <xf numFmtId="0" fontId="5" fillId="13" borderId="7" xfId="2" applyNumberFormat="1" applyFont="1" applyFill="1" applyBorder="1" applyAlignment="1">
      <alignment horizontal="center" vertical="center" wrapText="1"/>
    </xf>
    <xf numFmtId="0" fontId="26" fillId="13" borderId="27" xfId="0" applyNumberFormat="1" applyFont="1" applyFill="1" applyBorder="1" applyAlignment="1">
      <alignment horizontal="center" vertical="center" shrinkToFit="1"/>
    </xf>
    <xf numFmtId="0" fontId="26" fillId="13" borderId="13" xfId="0" applyNumberFormat="1" applyFont="1" applyFill="1" applyBorder="1" applyAlignment="1">
      <alignment horizontal="center" vertical="center" shrinkToFit="1"/>
    </xf>
    <xf numFmtId="0" fontId="16" fillId="2" borderId="33" xfId="2" applyNumberFormat="1" applyFont="1" applyFill="1" applyBorder="1" applyAlignment="1">
      <alignment horizontal="center"/>
    </xf>
    <xf numFmtId="0" fontId="16" fillId="2" borderId="33" xfId="1" applyNumberFormat="1" applyFont="1" applyFill="1" applyBorder="1" applyAlignment="1">
      <alignment horizontal="center"/>
    </xf>
    <xf numFmtId="0" fontId="45" fillId="5" borderId="7" xfId="2" applyNumberFormat="1" applyFont="1" applyFill="1" applyBorder="1" applyAlignment="1">
      <alignment horizontal="left"/>
    </xf>
    <xf numFmtId="0" fontId="45" fillId="2" borderId="7" xfId="2" applyNumberFormat="1" applyFont="1" applyFill="1" applyBorder="1" applyAlignment="1">
      <alignment horizontal="left"/>
    </xf>
    <xf numFmtId="0" fontId="45" fillId="2" borderId="7" xfId="2" applyNumberFormat="1" applyFont="1" applyFill="1" applyBorder="1" applyAlignment="1">
      <alignment horizontal="right"/>
    </xf>
    <xf numFmtId="0" fontId="42" fillId="5" borderId="7" xfId="2" applyNumberFormat="1" applyFont="1" applyFill="1" applyBorder="1" applyAlignment="1">
      <alignment horizontal="left"/>
    </xf>
    <xf numFmtId="0" fontId="45" fillId="5" borderId="7" xfId="2" applyNumberFormat="1" applyFont="1" applyFill="1" applyBorder="1" applyAlignment="1">
      <alignment horizontal="center"/>
    </xf>
    <xf numFmtId="0" fontId="23" fillId="9" borderId="13" xfId="0" applyFont="1" applyFill="1" applyBorder="1" applyAlignment="1">
      <alignment horizontal="left" vertical="center" shrinkToFit="1"/>
    </xf>
    <xf numFmtId="0" fontId="23" fillId="9" borderId="7" xfId="0" applyFont="1" applyFill="1" applyBorder="1" applyAlignment="1">
      <alignment horizontal="center" vertical="center" wrapText="1"/>
    </xf>
    <xf numFmtId="0" fontId="24" fillId="9" borderId="7" xfId="1" applyNumberFormat="1" applyFont="1" applyFill="1" applyBorder="1" applyAlignment="1">
      <alignment horizontal="center" vertical="center" wrapText="1"/>
    </xf>
    <xf numFmtId="177" fontId="31" fillId="9" borderId="7" xfId="0" applyNumberFormat="1" applyFont="1" applyFill="1" applyBorder="1" applyAlignment="1">
      <alignment horizontal="center" wrapText="1"/>
    </xf>
    <xf numFmtId="41" fontId="13" fillId="5" borderId="7" xfId="1" applyFont="1" applyFill="1" applyBorder="1" applyAlignment="1">
      <alignment horizontal="center"/>
    </xf>
    <xf numFmtId="0" fontId="45" fillId="5" borderId="7" xfId="1" applyNumberFormat="1" applyFont="1" applyFill="1" applyBorder="1" applyAlignment="1">
      <alignment horizontal="center"/>
    </xf>
    <xf numFmtId="0" fontId="45" fillId="2" borderId="7" xfId="2" applyNumberFormat="1" applyFont="1" applyFill="1" applyBorder="1" applyAlignment="1">
      <alignment horizontal="center"/>
    </xf>
    <xf numFmtId="0" fontId="42" fillId="2" borderId="7" xfId="2" applyNumberFormat="1" applyFont="1" applyFill="1" applyBorder="1" applyAlignment="1">
      <alignment horizontal="center"/>
    </xf>
    <xf numFmtId="0" fontId="42" fillId="2" borderId="7" xfId="0" applyNumberFormat="1" applyFont="1" applyFill="1" applyBorder="1" applyAlignment="1">
      <alignment horizontal="center"/>
    </xf>
    <xf numFmtId="0" fontId="45" fillId="5" borderId="7" xfId="2" applyNumberFormat="1" applyFont="1" applyFill="1" applyBorder="1" applyAlignment="1"/>
    <xf numFmtId="0" fontId="45" fillId="2" borderId="7" xfId="2" applyNumberFormat="1" applyFont="1" applyFill="1" applyBorder="1" applyAlignment="1"/>
    <xf numFmtId="0" fontId="43" fillId="2" borderId="0" xfId="2" applyNumberFormat="1" applyFont="1" applyFill="1" applyAlignment="1"/>
    <xf numFmtId="0" fontId="45" fillId="5" borderId="7" xfId="2" applyNumberFormat="1" applyFont="1" applyFill="1" applyBorder="1" applyAlignment="1">
      <alignment horizontal="right"/>
    </xf>
    <xf numFmtId="0" fontId="45" fillId="5" borderId="33" xfId="2" applyNumberFormat="1" applyFont="1" applyFill="1" applyBorder="1" applyAlignment="1">
      <alignment horizontal="center"/>
    </xf>
    <xf numFmtId="0" fontId="45" fillId="5" borderId="7" xfId="1" applyNumberFormat="1" applyFont="1" applyFill="1" applyBorder="1" applyAlignment="1">
      <alignment horizontal="left"/>
    </xf>
    <xf numFmtId="0" fontId="45" fillId="2" borderId="7" xfId="0" applyNumberFormat="1" applyFont="1" applyFill="1" applyBorder="1" applyAlignment="1">
      <alignment horizontal="center"/>
    </xf>
    <xf numFmtId="0" fontId="42" fillId="2" borderId="7" xfId="0" applyNumberFormat="1" applyFont="1" applyFill="1" applyBorder="1" applyAlignment="1">
      <alignment horizontal="right"/>
    </xf>
    <xf numFmtId="0" fontId="15" fillId="2" borderId="7" xfId="2" applyNumberFormat="1" applyFont="1" applyFill="1" applyBorder="1" applyAlignment="1">
      <alignment horizontal="right"/>
    </xf>
    <xf numFmtId="0" fontId="5" fillId="10" borderId="7" xfId="1" applyNumberFormat="1" applyFont="1" applyFill="1" applyBorder="1" applyAlignment="1">
      <alignment horizontal="center" vertical="center" wrapText="1"/>
    </xf>
    <xf numFmtId="177" fontId="25" fillId="10" borderId="7" xfId="0" applyNumberFormat="1" applyFont="1" applyFill="1" applyBorder="1" applyAlignment="1">
      <alignment horizontal="center" wrapText="1"/>
    </xf>
    <xf numFmtId="0" fontId="45" fillId="2" borderId="33" xfId="2" applyNumberFormat="1" applyFont="1" applyFill="1" applyBorder="1" applyAlignment="1">
      <alignment horizontal="center"/>
    </xf>
    <xf numFmtId="0" fontId="23" fillId="9" borderId="7" xfId="0" applyFont="1" applyFill="1" applyBorder="1" applyAlignment="1">
      <alignment horizontal="center" vertical="center"/>
    </xf>
    <xf numFmtId="0" fontId="46" fillId="9" borderId="27" xfId="0" applyNumberFormat="1" applyFont="1" applyFill="1" applyBorder="1" applyAlignment="1">
      <alignment horizontal="center" vertical="center" shrinkToFit="1"/>
    </xf>
    <xf numFmtId="0" fontId="27" fillId="9" borderId="13" xfId="0" applyNumberFormat="1" applyFont="1" applyFill="1" applyBorder="1" applyAlignment="1">
      <alignment horizontal="center" vertical="center" shrinkToFit="1"/>
    </xf>
    <xf numFmtId="0" fontId="27" fillId="9" borderId="7" xfId="0" applyNumberFormat="1" applyFont="1" applyFill="1" applyBorder="1" applyAlignment="1">
      <alignment horizontal="center" vertical="center"/>
    </xf>
    <xf numFmtId="0" fontId="47" fillId="8" borderId="46" xfId="0" applyFont="1" applyFill="1" applyBorder="1" applyAlignment="1">
      <alignment horizontal="center" vertical="center" wrapText="1"/>
    </xf>
    <xf numFmtId="0" fontId="23" fillId="8" borderId="13" xfId="0" applyFont="1" applyFill="1" applyBorder="1" applyAlignment="1">
      <alignment horizontal="left" vertical="center" wrapText="1" shrinkToFit="1"/>
    </xf>
    <xf numFmtId="0" fontId="22" fillId="8" borderId="26" xfId="0" applyFont="1" applyFill="1" applyBorder="1" applyAlignment="1">
      <alignment horizontal="left" vertical="center" wrapText="1" shrinkToFit="1"/>
    </xf>
    <xf numFmtId="0" fontId="22" fillId="8" borderId="13" xfId="0" applyFont="1" applyFill="1" applyBorder="1" applyAlignment="1">
      <alignment horizontal="left" vertical="center" wrapText="1" shrinkToFit="1"/>
    </xf>
    <xf numFmtId="0" fontId="46" fillId="8" borderId="27" xfId="0" applyNumberFormat="1" applyFont="1" applyFill="1" applyBorder="1" applyAlignment="1">
      <alignment horizontal="center" vertical="center" shrinkToFit="1"/>
    </xf>
    <xf numFmtId="0" fontId="46" fillId="8" borderId="13" xfId="0" applyNumberFormat="1" applyFont="1" applyFill="1" applyBorder="1" applyAlignment="1">
      <alignment horizontal="center" vertical="center" shrinkToFit="1"/>
    </xf>
    <xf numFmtId="0" fontId="24" fillId="8" borderId="7" xfId="2" applyNumberFormat="1" applyFont="1" applyFill="1" applyBorder="1" applyAlignment="1">
      <alignment horizontal="center" vertical="center" wrapText="1"/>
    </xf>
    <xf numFmtId="0" fontId="23" fillId="12" borderId="7" xfId="0" applyFont="1" applyFill="1" applyBorder="1" applyAlignment="1">
      <alignment horizontal="center" vertical="center" wrapText="1"/>
    </xf>
    <xf numFmtId="0" fontId="23" fillId="10" borderId="7" xfId="0" applyFont="1" applyFill="1" applyBorder="1" applyAlignment="1">
      <alignment horizontal="center" vertical="center" wrapText="1"/>
    </xf>
    <xf numFmtId="0" fontId="5" fillId="9" borderId="7" xfId="1" applyNumberFormat="1" applyFont="1" applyFill="1" applyBorder="1" applyAlignment="1">
      <alignment horizontal="center" vertical="center" wrapText="1"/>
    </xf>
    <xf numFmtId="177" fontId="25" fillId="9" borderId="7" xfId="0" applyNumberFormat="1" applyFont="1" applyFill="1" applyBorder="1" applyAlignment="1">
      <alignment horizontal="center" wrapText="1"/>
    </xf>
    <xf numFmtId="178" fontId="5" fillId="5" borderId="7" xfId="2" applyNumberFormat="1" applyFont="1" applyFill="1" applyBorder="1" applyAlignment="1" applyProtection="1">
      <alignment horizontal="center" vertical="center" wrapText="1"/>
    </xf>
    <xf numFmtId="0" fontId="16" fillId="5" borderId="7" xfId="1" applyNumberFormat="1" applyFont="1" applyFill="1" applyBorder="1" applyAlignment="1"/>
    <xf numFmtId="0" fontId="29" fillId="12" borderId="47" xfId="0" applyNumberFormat="1" applyFont="1" applyFill="1" applyBorder="1" applyAlignment="1" applyProtection="1">
      <alignment horizontal="left" vertical="center" wrapText="1"/>
    </xf>
    <xf numFmtId="0" fontId="16" fillId="2" borderId="7" xfId="1" applyNumberFormat="1" applyFont="1" applyFill="1" applyBorder="1" applyAlignment="1">
      <alignment horizontal="left" vertical="center"/>
    </xf>
    <xf numFmtId="0" fontId="16" fillId="5" borderId="7" xfId="2" applyNumberFormat="1" applyFont="1" applyFill="1" applyBorder="1" applyAlignment="1">
      <alignment horizontal="center" vertical="center"/>
    </xf>
    <xf numFmtId="0" fontId="35" fillId="2" borderId="7" xfId="2" applyNumberFormat="1" applyFont="1" applyFill="1" applyBorder="1" applyAlignment="1">
      <alignment horizontal="center"/>
    </xf>
    <xf numFmtId="0" fontId="35" fillId="2" borderId="7" xfId="2" applyNumberFormat="1" applyFont="1" applyFill="1" applyBorder="1" applyAlignment="1">
      <alignment horizontal="right"/>
    </xf>
    <xf numFmtId="178" fontId="24" fillId="5" borderId="7" xfId="2" applyNumberFormat="1" applyFont="1" applyFill="1" applyBorder="1" applyAlignment="1" applyProtection="1">
      <alignment horizontal="center" vertical="center" wrapText="1"/>
    </xf>
    <xf numFmtId="0" fontId="17" fillId="5" borderId="7" xfId="1" applyNumberFormat="1" applyFont="1" applyFill="1" applyBorder="1" applyAlignment="1">
      <alignment horizontal="center"/>
    </xf>
    <xf numFmtId="0" fontId="17" fillId="2" borderId="7" xfId="2" applyNumberFormat="1" applyFont="1" applyFill="1" applyBorder="1" applyAlignment="1">
      <alignment horizontal="center"/>
    </xf>
    <xf numFmtId="0" fontId="32" fillId="2" borderId="7" xfId="0" applyNumberFormat="1" applyFont="1" applyFill="1" applyBorder="1" applyAlignment="1">
      <alignment horizontal="center"/>
    </xf>
    <xf numFmtId="0" fontId="17" fillId="2" borderId="7" xfId="2" applyNumberFormat="1" applyFont="1" applyFill="1" applyBorder="1" applyAlignment="1"/>
    <xf numFmtId="0" fontId="17" fillId="2" borderId="33" xfId="2" applyNumberFormat="1" applyFont="1" applyFill="1" applyBorder="1" applyAlignment="1">
      <alignment horizontal="center"/>
    </xf>
    <xf numFmtId="0" fontId="32" fillId="2" borderId="7" xfId="2" applyNumberFormat="1" applyFont="1" applyFill="1" applyBorder="1" applyAlignment="1">
      <alignment horizontal="center"/>
    </xf>
    <xf numFmtId="0" fontId="32" fillId="2" borderId="7" xfId="2" applyNumberFormat="1" applyFont="1" applyFill="1" applyBorder="1" applyAlignment="1">
      <alignment horizontal="left"/>
    </xf>
    <xf numFmtId="0" fontId="17" fillId="5" borderId="33" xfId="2" applyNumberFormat="1" applyFont="1" applyFill="1" applyBorder="1" applyAlignment="1">
      <alignment horizontal="center"/>
    </xf>
    <xf numFmtId="0" fontId="15" fillId="5" borderId="17" xfId="2" quotePrefix="1" applyNumberFormat="1" applyFont="1" applyFill="1" applyBorder="1" applyAlignment="1">
      <alignment horizontal="center" vertical="center"/>
    </xf>
    <xf numFmtId="0" fontId="16" fillId="0" borderId="11" xfId="2" applyNumberFormat="1" applyFont="1" applyFill="1" applyBorder="1" applyAlignment="1">
      <alignment horizontal="center" vertical="center"/>
    </xf>
    <xf numFmtId="49" fontId="15" fillId="0" borderId="11" xfId="2" applyNumberFormat="1" applyFont="1" applyFill="1" applyBorder="1" applyAlignment="1">
      <alignment horizontal="center" vertical="center"/>
    </xf>
    <xf numFmtId="49" fontId="15" fillId="2" borderId="11" xfId="2" applyNumberFormat="1" applyFont="1" applyFill="1" applyBorder="1" applyAlignment="1">
      <alignment horizontal="center" vertical="center"/>
    </xf>
    <xf numFmtId="0" fontId="15" fillId="2" borderId="11" xfId="2" quotePrefix="1" applyNumberFormat="1" applyFont="1" applyFill="1" applyBorder="1" applyAlignment="1">
      <alignment horizontal="center" vertical="center"/>
    </xf>
    <xf numFmtId="0" fontId="16" fillId="2" borderId="17" xfId="2" quotePrefix="1" applyNumberFormat="1" applyFont="1" applyFill="1" applyBorder="1" applyAlignment="1">
      <alignment horizontal="center" vertical="center"/>
    </xf>
    <xf numFmtId="0" fontId="16" fillId="5" borderId="19" xfId="2" applyNumberFormat="1" applyFont="1" applyFill="1" applyBorder="1" applyAlignment="1">
      <alignment horizontal="center" vertical="center"/>
    </xf>
    <xf numFmtId="0" fontId="16" fillId="0" borderId="7" xfId="1" applyNumberFormat="1" applyFont="1" applyFill="1" applyBorder="1" applyAlignment="1">
      <alignment horizontal="center"/>
    </xf>
    <xf numFmtId="0" fontId="17" fillId="0" borderId="7" xfId="1" applyNumberFormat="1" applyFont="1" applyFill="1" applyBorder="1" applyAlignment="1">
      <alignment horizontal="left"/>
    </xf>
    <xf numFmtId="0" fontId="21" fillId="0" borderId="7" xfId="1" applyNumberFormat="1" applyFont="1" applyFill="1" applyBorder="1" applyAlignment="1">
      <alignment horizontal="center"/>
    </xf>
    <xf numFmtId="0" fontId="17" fillId="0" borderId="7" xfId="2" applyNumberFormat="1" applyFont="1" applyFill="1" applyBorder="1" applyAlignment="1">
      <alignment horizontal="left"/>
    </xf>
    <xf numFmtId="0" fontId="13" fillId="0" borderId="17" xfId="1" applyNumberFormat="1" applyFont="1" applyFill="1" applyBorder="1" applyAlignment="1">
      <alignment horizontal="center"/>
    </xf>
    <xf numFmtId="0" fontId="13" fillId="0" borderId="20" xfId="1" applyNumberFormat="1" applyFont="1" applyFill="1" applyBorder="1" applyAlignment="1">
      <alignment horizontal="center"/>
    </xf>
    <xf numFmtId="0" fontId="16" fillId="0" borderId="11" xfId="2" applyNumberFormat="1" applyFont="1" applyFill="1" applyBorder="1" applyAlignment="1"/>
    <xf numFmtId="0" fontId="16" fillId="0" borderId="11" xfId="1" applyNumberFormat="1" applyFont="1" applyFill="1" applyBorder="1" applyAlignment="1">
      <alignment horizontal="center"/>
    </xf>
    <xf numFmtId="0" fontId="16" fillId="0" borderId="7" xfId="2" applyNumberFormat="1" applyFont="1" applyFill="1" applyBorder="1" applyAlignment="1"/>
    <xf numFmtId="0" fontId="17" fillId="0" borderId="7" xfId="2" applyNumberFormat="1" applyFont="1" applyFill="1" applyBorder="1" applyAlignment="1">
      <alignment horizontal="right"/>
    </xf>
    <xf numFmtId="0" fontId="17" fillId="0" borderId="7" xfId="1" applyNumberFormat="1" applyFont="1" applyFill="1" applyBorder="1" applyAlignment="1">
      <alignment horizontal="center"/>
    </xf>
    <xf numFmtId="0" fontId="45" fillId="0" borderId="7" xfId="1" applyNumberFormat="1" applyFont="1" applyFill="1" applyBorder="1" applyAlignment="1">
      <alignment horizontal="left"/>
    </xf>
    <xf numFmtId="0" fontId="45" fillId="0" borderId="7" xfId="1" applyNumberFormat="1" applyFont="1" applyFill="1" applyBorder="1" applyAlignment="1">
      <alignment horizontal="center"/>
    </xf>
    <xf numFmtId="0" fontId="45" fillId="0" borderId="7" xfId="2" applyNumberFormat="1" applyFont="1" applyFill="1" applyBorder="1" applyAlignment="1"/>
    <xf numFmtId="0" fontId="17" fillId="0" borderId="7" xfId="2" applyNumberFormat="1" applyFont="1" applyFill="1" applyBorder="1" applyAlignment="1"/>
    <xf numFmtId="0" fontId="16" fillId="0" borderId="7" xfId="1" applyNumberFormat="1" applyFont="1" applyFill="1" applyBorder="1" applyAlignment="1">
      <alignment horizontal="right"/>
    </xf>
    <xf numFmtId="0" fontId="13" fillId="0" borderId="7" xfId="2" applyNumberFormat="1" applyFont="1" applyFill="1" applyBorder="1" applyAlignment="1"/>
    <xf numFmtId="0" fontId="29" fillId="5" borderId="0" xfId="0" applyFont="1" applyFill="1" applyBorder="1" applyAlignment="1">
      <alignment horizontal="left" vertical="center" shrinkToFit="1"/>
    </xf>
    <xf numFmtId="0" fontId="29" fillId="7" borderId="25" xfId="0" applyFont="1" applyFill="1" applyBorder="1" applyAlignment="1">
      <alignment horizontal="left" vertical="center" shrinkToFit="1"/>
    </xf>
    <xf numFmtId="0" fontId="29" fillId="7" borderId="26" xfId="0" applyFont="1" applyFill="1" applyBorder="1" applyAlignment="1">
      <alignment vertical="center" wrapText="1" shrinkToFit="1"/>
    </xf>
    <xf numFmtId="0" fontId="29" fillId="7" borderId="26" xfId="0" applyFont="1" applyFill="1" applyBorder="1" applyAlignment="1">
      <alignment horizontal="left" vertical="center" shrinkToFit="1"/>
    </xf>
    <xf numFmtId="0" fontId="33" fillId="7" borderId="26" xfId="0" applyFont="1" applyFill="1" applyBorder="1" applyAlignment="1">
      <alignment vertical="center" wrapText="1" shrinkToFit="1"/>
    </xf>
    <xf numFmtId="0" fontId="21" fillId="5" borderId="21" xfId="1" applyNumberFormat="1" applyFont="1" applyFill="1" applyBorder="1" applyAlignment="1">
      <alignment horizontal="center"/>
    </xf>
    <xf numFmtId="0" fontId="21" fillId="5" borderId="7" xfId="0" applyNumberFormat="1" applyFont="1" applyFill="1" applyBorder="1" applyAlignment="1">
      <alignment horizontal="left"/>
    </xf>
    <xf numFmtId="0" fontId="42" fillId="5" borderId="7" xfId="0" applyNumberFormat="1" applyFont="1" applyFill="1" applyBorder="1" applyAlignment="1">
      <alignment horizontal="center"/>
    </xf>
    <xf numFmtId="0" fontId="21" fillId="5" borderId="7" xfId="2" applyNumberFormat="1" applyFont="1" applyFill="1" applyBorder="1" applyAlignment="1">
      <alignment horizontal="right"/>
    </xf>
    <xf numFmtId="0" fontId="15" fillId="5" borderId="7" xfId="2" applyNumberFormat="1" applyFont="1" applyFill="1" applyBorder="1" applyAlignment="1">
      <alignment horizontal="center" vertical="center" shrinkToFit="1"/>
    </xf>
    <xf numFmtId="0" fontId="15" fillId="5" borderId="17" xfId="1" quotePrefix="1" applyNumberFormat="1" applyFont="1" applyFill="1" applyBorder="1" applyAlignment="1">
      <alignment horizontal="center"/>
    </xf>
    <xf numFmtId="0" fontId="16" fillId="5" borderId="11" xfId="2" applyNumberFormat="1" applyFont="1" applyFill="1" applyBorder="1" applyAlignment="1">
      <alignment horizontal="center"/>
    </xf>
    <xf numFmtId="0" fontId="16" fillId="5" borderId="11" xfId="2" applyNumberFormat="1" applyFont="1" applyFill="1" applyBorder="1" applyAlignment="1">
      <alignment horizontal="left"/>
    </xf>
    <xf numFmtId="0" fontId="32" fillId="5" borderId="7" xfId="1" applyNumberFormat="1" applyFont="1" applyFill="1" applyBorder="1" applyAlignment="1">
      <alignment horizontal="right"/>
    </xf>
    <xf numFmtId="0" fontId="32" fillId="5" borderId="7" xfId="0" applyNumberFormat="1" applyFont="1" applyFill="1" applyBorder="1" applyAlignment="1">
      <alignment horizontal="left"/>
    </xf>
    <xf numFmtId="0" fontId="24" fillId="5" borderId="0" xfId="2" applyNumberFormat="1" applyFont="1" applyFill="1" applyAlignment="1"/>
    <xf numFmtId="0" fontId="45" fillId="5" borderId="7" xfId="0" applyNumberFormat="1" applyFont="1" applyFill="1" applyBorder="1" applyAlignment="1">
      <alignment horizontal="center"/>
    </xf>
    <xf numFmtId="0" fontId="29" fillId="4" borderId="33" xfId="0" applyFont="1" applyFill="1" applyBorder="1" applyAlignment="1">
      <alignment horizontal="left" vertical="center" wrapText="1" shrinkToFit="1"/>
    </xf>
    <xf numFmtId="0" fontId="29" fillId="4" borderId="38" xfId="0" applyFont="1" applyFill="1" applyBorder="1" applyAlignment="1">
      <alignment horizontal="left" vertical="center" shrinkToFit="1"/>
    </xf>
    <xf numFmtId="0" fontId="29" fillId="2" borderId="42" xfId="0" applyFont="1" applyFill="1" applyBorder="1" applyAlignment="1">
      <alignment horizontal="left" vertical="center" wrapText="1" shrinkToFit="1"/>
    </xf>
    <xf numFmtId="0" fontId="29" fillId="4" borderId="7" xfId="0" applyFont="1" applyFill="1" applyBorder="1" applyAlignment="1">
      <alignment horizontal="left" vertical="center" shrinkToFit="1"/>
    </xf>
    <xf numFmtId="0" fontId="29" fillId="7" borderId="13" xfId="0" applyFont="1" applyFill="1" applyBorder="1" applyAlignment="1">
      <alignment vertical="center" wrapText="1" shrinkToFit="1"/>
    </xf>
    <xf numFmtId="0" fontId="45" fillId="2" borderId="7" xfId="1" applyNumberFormat="1" applyFont="1" applyFill="1" applyBorder="1" applyAlignment="1">
      <alignment horizontal="center"/>
    </xf>
    <xf numFmtId="0" fontId="42" fillId="2" borderId="7" xfId="1" applyNumberFormat="1" applyFont="1" applyFill="1" applyBorder="1" applyAlignment="1">
      <alignment horizontal="center"/>
    </xf>
    <xf numFmtId="0" fontId="29" fillId="7" borderId="13" xfId="0" applyFont="1" applyFill="1" applyBorder="1" applyAlignment="1">
      <alignment vertical="center" shrinkToFit="1"/>
    </xf>
    <xf numFmtId="0" fontId="25" fillId="7" borderId="13" xfId="0" applyFont="1" applyFill="1" applyBorder="1" applyAlignment="1">
      <alignment vertical="center" shrinkToFit="1"/>
    </xf>
    <xf numFmtId="0" fontId="29" fillId="7" borderId="13" xfId="0" applyFont="1" applyFill="1" applyBorder="1" applyAlignment="1">
      <alignment horizontal="left" vertical="center" shrinkToFit="1"/>
    </xf>
    <xf numFmtId="0" fontId="32" fillId="5" borderId="7" xfId="2" applyNumberFormat="1" applyFont="1" applyFill="1" applyBorder="1" applyAlignment="1">
      <alignment horizontal="left"/>
    </xf>
    <xf numFmtId="0" fontId="49" fillId="4" borderId="38" xfId="0" applyNumberFormat="1" applyFont="1" applyFill="1" applyBorder="1" applyAlignment="1">
      <alignment horizontal="center" vertical="center" shrinkToFit="1"/>
    </xf>
    <xf numFmtId="0" fontId="29" fillId="6" borderId="13" xfId="0" applyFont="1" applyFill="1" applyBorder="1" applyAlignment="1">
      <alignment horizontal="left" vertical="center" shrinkToFit="1"/>
    </xf>
    <xf numFmtId="0" fontId="29" fillId="6" borderId="13" xfId="0" applyFont="1" applyFill="1" applyBorder="1" applyAlignment="1">
      <alignment vertical="center" shrinkToFit="1"/>
    </xf>
    <xf numFmtId="177" fontId="16" fillId="6" borderId="7" xfId="1" applyNumberFormat="1" applyFont="1" applyFill="1" applyBorder="1" applyAlignment="1">
      <alignment horizontal="center" vertical="center" wrapText="1"/>
    </xf>
    <xf numFmtId="0" fontId="16" fillId="2" borderId="0" xfId="2" applyNumberFormat="1" applyFont="1" applyFill="1" applyAlignment="1">
      <alignment horizontal="left"/>
    </xf>
    <xf numFmtId="0" fontId="5" fillId="2" borderId="7" xfId="2" applyNumberFormat="1" applyFont="1" applyFill="1" applyBorder="1" applyAlignment="1"/>
    <xf numFmtId="0" fontId="43" fillId="2" borderId="7" xfId="2" applyNumberFormat="1" applyFont="1" applyFill="1" applyBorder="1" applyAlignment="1"/>
    <xf numFmtId="0" fontId="17" fillId="0" borderId="7" xfId="1" applyNumberFormat="1" applyFont="1" applyFill="1" applyBorder="1" applyAlignment="1">
      <alignment horizontal="right"/>
    </xf>
    <xf numFmtId="0" fontId="5" fillId="5" borderId="7" xfId="2" applyNumberFormat="1" applyFont="1" applyFill="1" applyBorder="1" applyAlignment="1"/>
    <xf numFmtId="177" fontId="16" fillId="11" borderId="7" xfId="2" applyNumberFormat="1" applyFont="1" applyFill="1" applyBorder="1" applyAlignment="1">
      <alignment horizontal="center" vertical="center" wrapText="1"/>
    </xf>
    <xf numFmtId="0" fontId="16" fillId="5" borderId="0" xfId="2" applyNumberFormat="1" applyFont="1" applyFill="1" applyAlignment="1"/>
    <xf numFmtId="0" fontId="16" fillId="10" borderId="7" xfId="2" applyNumberFormat="1" applyFont="1" applyFill="1" applyBorder="1" applyAlignment="1">
      <alignment horizontal="center" vertical="center" wrapText="1"/>
    </xf>
    <xf numFmtId="0" fontId="16" fillId="13" borderId="7" xfId="2" applyNumberFormat="1" applyFont="1" applyFill="1" applyBorder="1" applyAlignment="1">
      <alignment horizontal="center" vertical="center" wrapText="1"/>
    </xf>
    <xf numFmtId="41" fontId="16" fillId="7" borderId="7" xfId="1" applyFont="1" applyFill="1" applyBorder="1" applyAlignment="1">
      <alignment horizontal="center" vertical="center" wrapText="1"/>
    </xf>
    <xf numFmtId="41" fontId="16" fillId="8" borderId="7" xfId="1" applyFont="1" applyFill="1" applyBorder="1" applyAlignment="1">
      <alignment horizontal="center" vertical="center" wrapText="1"/>
    </xf>
    <xf numFmtId="41" fontId="17" fillId="9" borderId="7" xfId="1" applyFont="1" applyFill="1" applyBorder="1" applyAlignment="1">
      <alignment horizontal="center" vertical="center" wrapText="1"/>
    </xf>
    <xf numFmtId="41" fontId="16" fillId="12" borderId="7" xfId="1" applyFont="1" applyFill="1" applyBorder="1" applyAlignment="1">
      <alignment vertical="center" wrapText="1"/>
    </xf>
    <xf numFmtId="3" fontId="13" fillId="2" borderId="23" xfId="1" applyNumberFormat="1" applyFont="1" applyFill="1" applyBorder="1" applyAlignment="1">
      <alignment horizontal="center" vertical="center" wrapText="1"/>
    </xf>
    <xf numFmtId="0" fontId="26" fillId="7" borderId="27" xfId="0" applyNumberFormat="1" applyFont="1" applyFill="1" applyBorder="1" applyAlignment="1">
      <alignment horizontal="center" vertical="center" shrinkToFit="1"/>
    </xf>
    <xf numFmtId="0" fontId="29" fillId="7" borderId="32" xfId="0" applyFont="1" applyFill="1" applyBorder="1" applyAlignment="1">
      <alignment horizontal="left" vertical="center" shrinkToFit="1"/>
    </xf>
    <xf numFmtId="0" fontId="50" fillId="10" borderId="46" xfId="0" applyFont="1" applyFill="1" applyBorder="1" applyAlignment="1">
      <alignment horizontal="center" vertical="center" wrapText="1"/>
    </xf>
    <xf numFmtId="0" fontId="5" fillId="12" borderId="11" xfId="1" applyNumberFormat="1" applyFont="1" applyFill="1" applyBorder="1" applyAlignment="1">
      <alignment horizontal="center" vertical="center" wrapText="1"/>
    </xf>
    <xf numFmtId="3" fontId="44" fillId="10" borderId="46" xfId="0" applyNumberFormat="1" applyFont="1" applyFill="1" applyBorder="1" applyAlignment="1">
      <alignment horizontal="center" vertical="center" wrapText="1"/>
    </xf>
    <xf numFmtId="0" fontId="29" fillId="10" borderId="0" xfId="0" applyFont="1" applyFill="1" applyBorder="1" applyAlignment="1">
      <alignment horizontal="center" vertical="center" wrapText="1"/>
    </xf>
    <xf numFmtId="0" fontId="5" fillId="10" borderId="0" xfId="1" applyNumberFormat="1" applyFont="1" applyFill="1" applyBorder="1" applyAlignment="1">
      <alignment horizontal="center" vertical="center" wrapText="1"/>
    </xf>
    <xf numFmtId="177" fontId="25" fillId="10" borderId="0" xfId="0" applyNumberFormat="1" applyFont="1" applyFill="1" applyBorder="1" applyAlignment="1">
      <alignment horizontal="center" wrapText="1"/>
    </xf>
    <xf numFmtId="177" fontId="51" fillId="11" borderId="7" xfId="0" applyNumberFormat="1" applyFont="1" applyFill="1" applyBorder="1" applyAlignment="1">
      <alignment horizontal="center" wrapText="1"/>
    </xf>
    <xf numFmtId="177" fontId="51" fillId="11" borderId="7" xfId="0" applyNumberFormat="1" applyFont="1" applyFill="1" applyBorder="1" applyAlignment="1">
      <alignment horizontal="center" vertical="center" wrapText="1"/>
    </xf>
    <xf numFmtId="177" fontId="51" fillId="12" borderId="11" xfId="0" applyNumberFormat="1" applyFont="1" applyFill="1" applyBorder="1" applyAlignment="1">
      <alignment horizontal="center" wrapText="1"/>
    </xf>
    <xf numFmtId="177" fontId="51" fillId="12" borderId="7" xfId="0" applyNumberFormat="1" applyFont="1" applyFill="1" applyBorder="1" applyAlignment="1">
      <alignment horizontal="center" wrapText="1"/>
    </xf>
    <xf numFmtId="0" fontId="5" fillId="5" borderId="33" xfId="2" applyNumberFormat="1" applyFont="1" applyFill="1" applyBorder="1" applyAlignment="1">
      <alignment horizontal="left"/>
    </xf>
    <xf numFmtId="0" fontId="5" fillId="2" borderId="33" xfId="1" applyNumberFormat="1" applyFont="1" applyFill="1" applyBorder="1" applyAlignment="1">
      <alignment horizontal="center"/>
    </xf>
    <xf numFmtId="0" fontId="52" fillId="10" borderId="46" xfId="0" applyFont="1" applyFill="1" applyBorder="1" applyAlignment="1">
      <alignment horizontal="center" vertical="center" wrapText="1"/>
    </xf>
    <xf numFmtId="0" fontId="37" fillId="2" borderId="4" xfId="0" applyNumberFormat="1" applyFont="1" applyFill="1" applyBorder="1" applyAlignment="1">
      <alignment horizontal="center" vertical="center" shrinkToFit="1"/>
    </xf>
    <xf numFmtId="0" fontId="37" fillId="2" borderId="5" xfId="0" applyNumberFormat="1" applyFont="1" applyFill="1" applyBorder="1" applyAlignment="1">
      <alignment horizontal="center" vertical="center" shrinkToFit="1"/>
    </xf>
    <xf numFmtId="0" fontId="37" fillId="2" borderId="6" xfId="0" applyNumberFormat="1" applyFont="1" applyFill="1" applyBorder="1" applyAlignment="1">
      <alignment horizontal="center" vertical="center" shrinkToFit="1"/>
    </xf>
    <xf numFmtId="0" fontId="6" fillId="2" borderId="0" xfId="2" applyNumberFormat="1" applyFont="1" applyFill="1" applyAlignment="1">
      <alignment horizontal="center" shrinkToFit="1"/>
    </xf>
    <xf numFmtId="0" fontId="7" fillId="2" borderId="0" xfId="0" applyNumberFormat="1" applyFont="1" applyFill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8" fillId="3" borderId="2" xfId="0" applyNumberFormat="1" applyFont="1" applyFill="1" applyBorder="1" applyAlignment="1" applyProtection="1">
      <alignment horizontal="center" vertical="center" wrapText="1"/>
    </xf>
    <xf numFmtId="0" fontId="8" fillId="3" borderId="8" xfId="0" applyNumberFormat="1" applyFont="1" applyFill="1" applyBorder="1" applyAlignment="1" applyProtection="1">
      <alignment horizontal="center" vertical="center" wrapText="1"/>
    </xf>
    <xf numFmtId="0" fontId="8" fillId="3" borderId="9" xfId="0" applyNumberFormat="1" applyFont="1" applyFill="1" applyBorder="1" applyAlignment="1" applyProtection="1">
      <alignment horizontal="center" vertical="center" wrapText="1"/>
    </xf>
    <xf numFmtId="0" fontId="8" fillId="3" borderId="15" xfId="0" applyNumberFormat="1" applyFont="1" applyFill="1" applyBorder="1" applyAlignment="1" applyProtection="1">
      <alignment horizontal="center" vertical="center" wrapText="1"/>
    </xf>
    <xf numFmtId="0" fontId="8" fillId="3" borderId="16" xfId="0" applyNumberFormat="1" applyFont="1" applyFill="1" applyBorder="1" applyAlignment="1" applyProtection="1">
      <alignment horizontal="center" vertical="center" wrapText="1"/>
    </xf>
    <xf numFmtId="0" fontId="13" fillId="3" borderId="3" xfId="2" applyNumberFormat="1" applyFont="1" applyFill="1" applyBorder="1" applyAlignment="1">
      <alignment horizontal="center" vertical="center"/>
    </xf>
    <xf numFmtId="0" fontId="16" fillId="10" borderId="1" xfId="2" applyNumberFormat="1" applyFont="1" applyFill="1" applyBorder="1" applyAlignment="1" applyProtection="1">
      <alignment horizontal="center" vertical="center" wrapText="1"/>
    </xf>
    <xf numFmtId="0" fontId="16" fillId="10" borderId="2" xfId="2" applyNumberFormat="1" applyFont="1" applyFill="1" applyBorder="1" applyAlignment="1" applyProtection="1">
      <alignment horizontal="center" vertical="center" wrapText="1"/>
    </xf>
    <xf numFmtId="0" fontId="16" fillId="10" borderId="8" xfId="2" applyNumberFormat="1" applyFont="1" applyFill="1" applyBorder="1" applyAlignment="1" applyProtection="1">
      <alignment horizontal="center" vertical="center" wrapText="1"/>
    </xf>
    <xf numFmtId="0" fontId="16" fillId="10" borderId="9" xfId="2" applyNumberFormat="1" applyFont="1" applyFill="1" applyBorder="1" applyAlignment="1" applyProtection="1">
      <alignment horizontal="center" vertical="center" wrapText="1"/>
    </xf>
    <xf numFmtId="0" fontId="16" fillId="10" borderId="15" xfId="2" applyNumberFormat="1" applyFont="1" applyFill="1" applyBorder="1" applyAlignment="1" applyProtection="1">
      <alignment horizontal="center" vertical="center" wrapText="1"/>
    </xf>
    <xf numFmtId="0" fontId="16" fillId="10" borderId="16" xfId="2" applyNumberFormat="1" applyFont="1" applyFill="1" applyBorder="1" applyAlignment="1" applyProtection="1">
      <alignment horizontal="center" vertical="center" wrapText="1"/>
    </xf>
    <xf numFmtId="0" fontId="26" fillId="11" borderId="20" xfId="0" applyNumberFormat="1" applyFont="1" applyFill="1" applyBorder="1" applyAlignment="1">
      <alignment horizontal="center" vertical="center" shrinkToFit="1"/>
    </xf>
    <xf numFmtId="0" fontId="21" fillId="2" borderId="28" xfId="0" applyNumberFormat="1" applyFont="1" applyFill="1" applyBorder="1" applyAlignment="1" applyProtection="1">
      <alignment horizontal="center" vertical="center" wrapText="1"/>
    </xf>
    <xf numFmtId="0" fontId="21" fillId="2" borderId="29" xfId="0" applyNumberFormat="1" applyFont="1" applyFill="1" applyBorder="1" applyAlignment="1" applyProtection="1">
      <alignment horizontal="center" vertical="center" wrapText="1"/>
    </xf>
    <xf numFmtId="0" fontId="21" fillId="2" borderId="31" xfId="0" applyNumberFormat="1" applyFont="1" applyFill="1" applyBorder="1" applyAlignment="1" applyProtection="1">
      <alignment horizontal="center" vertical="center" wrapText="1"/>
    </xf>
    <xf numFmtId="0" fontId="21" fillId="12" borderId="28" xfId="0" applyNumberFormat="1" applyFont="1" applyFill="1" applyBorder="1" applyAlignment="1" applyProtection="1">
      <alignment horizontal="center" vertical="center" wrapText="1"/>
    </xf>
    <xf numFmtId="0" fontId="21" fillId="12" borderId="29" xfId="0" applyNumberFormat="1" applyFont="1" applyFill="1" applyBorder="1" applyAlignment="1" applyProtection="1">
      <alignment horizontal="center" vertical="center" wrapText="1"/>
    </xf>
    <xf numFmtId="0" fontId="21" fillId="12" borderId="31" xfId="0" applyNumberFormat="1" applyFont="1" applyFill="1" applyBorder="1" applyAlignment="1" applyProtection="1">
      <alignment horizontal="center" vertical="center" wrapText="1"/>
    </xf>
    <xf numFmtId="0" fontId="32" fillId="9" borderId="28" xfId="0" applyNumberFormat="1" applyFont="1" applyFill="1" applyBorder="1" applyAlignment="1" applyProtection="1">
      <alignment horizontal="center" vertical="center" wrapText="1"/>
    </xf>
    <xf numFmtId="0" fontId="32" fillId="9" borderId="29" xfId="0" applyNumberFormat="1" applyFont="1" applyFill="1" applyBorder="1" applyAlignment="1" applyProtection="1">
      <alignment horizontal="center" vertical="center" wrapText="1"/>
    </xf>
    <xf numFmtId="0" fontId="21" fillId="8" borderId="29" xfId="0" applyNumberFormat="1" applyFont="1" applyFill="1" applyBorder="1" applyAlignment="1" applyProtection="1">
      <alignment horizontal="center" vertical="center" wrapText="1"/>
    </xf>
    <xf numFmtId="0" fontId="16" fillId="13" borderId="28" xfId="2" applyNumberFormat="1" applyFont="1" applyFill="1" applyBorder="1" applyAlignment="1" applyProtection="1">
      <alignment horizontal="center" vertical="center" wrapText="1" shrinkToFit="1"/>
    </xf>
    <xf numFmtId="0" fontId="16" fillId="13" borderId="29" xfId="2" applyNumberFormat="1" applyFont="1" applyFill="1" applyBorder="1" applyAlignment="1" applyProtection="1">
      <alignment horizontal="center" vertical="center" wrapText="1" shrinkToFit="1"/>
    </xf>
    <xf numFmtId="0" fontId="16" fillId="13" borderId="31" xfId="2" applyNumberFormat="1" applyFont="1" applyFill="1" applyBorder="1" applyAlignment="1" applyProtection="1">
      <alignment horizontal="center" vertical="center" wrapText="1" shrinkToFit="1"/>
    </xf>
    <xf numFmtId="0" fontId="21" fillId="7" borderId="29" xfId="0" applyNumberFormat="1" applyFont="1" applyFill="1" applyBorder="1" applyAlignment="1" applyProtection="1">
      <alignment horizontal="center" vertical="center" wrapText="1"/>
    </xf>
    <xf numFmtId="0" fontId="21" fillId="7" borderId="31" xfId="0" applyNumberFormat="1" applyFont="1" applyFill="1" applyBorder="1" applyAlignment="1" applyProtection="1">
      <alignment horizontal="center" vertical="center" wrapText="1"/>
    </xf>
    <xf numFmtId="0" fontId="21" fillId="6" borderId="29" xfId="0" applyNumberFormat="1" applyFont="1" applyFill="1" applyBorder="1" applyAlignment="1" applyProtection="1">
      <alignment horizontal="center" vertical="center" wrapText="1"/>
    </xf>
    <xf numFmtId="0" fontId="21" fillId="6" borderId="31" xfId="0" applyNumberFormat="1" applyFont="1" applyFill="1" applyBorder="1" applyAlignment="1" applyProtection="1">
      <alignment horizontal="center" vertical="center" wrapText="1"/>
    </xf>
    <xf numFmtId="0" fontId="21" fillId="11" borderId="1" xfId="0" applyNumberFormat="1" applyFont="1" applyFill="1" applyBorder="1" applyAlignment="1">
      <alignment horizontal="center" vertical="center" wrapText="1"/>
    </xf>
    <xf numFmtId="0" fontId="21" fillId="11" borderId="2" xfId="0" applyNumberFormat="1" applyFont="1" applyFill="1" applyBorder="1" applyAlignment="1">
      <alignment horizontal="center" vertical="center" wrapText="1"/>
    </xf>
    <xf numFmtId="0" fontId="21" fillId="11" borderId="8" xfId="0" applyNumberFormat="1" applyFont="1" applyFill="1" applyBorder="1" applyAlignment="1">
      <alignment horizontal="center" vertical="center" wrapText="1"/>
    </xf>
    <xf numFmtId="0" fontId="21" fillId="11" borderId="9" xfId="0" applyNumberFormat="1" applyFont="1" applyFill="1" applyBorder="1" applyAlignment="1">
      <alignment horizontal="center" vertical="center" wrapText="1"/>
    </xf>
    <xf numFmtId="0" fontId="21" fillId="11" borderId="15" xfId="0" applyNumberFormat="1" applyFont="1" applyFill="1" applyBorder="1" applyAlignment="1">
      <alignment horizontal="center" vertical="center" wrapText="1"/>
    </xf>
    <xf numFmtId="0" fontId="21" fillId="11" borderId="16" xfId="0" applyNumberFormat="1" applyFont="1" applyFill="1" applyBorder="1" applyAlignment="1">
      <alignment horizontal="center" vertical="center" wrapText="1"/>
    </xf>
    <xf numFmtId="0" fontId="20" fillId="0" borderId="22" xfId="2" applyNumberFormat="1" applyFont="1" applyFill="1" applyBorder="1" applyAlignment="1" applyProtection="1">
      <alignment horizontal="center" vertical="center"/>
    </xf>
    <xf numFmtId="0" fontId="20" fillId="0" borderId="23" xfId="2" applyNumberFormat="1" applyFont="1" applyFill="1" applyBorder="1" applyAlignment="1" applyProtection="1">
      <alignment horizontal="center" vertical="center"/>
    </xf>
    <xf numFmtId="0" fontId="20" fillId="0" borderId="24" xfId="2" applyNumberFormat="1" applyFont="1" applyFill="1" applyBorder="1" applyAlignment="1" applyProtection="1">
      <alignment horizontal="center" vertical="center"/>
    </xf>
    <xf numFmtId="0" fontId="13" fillId="6" borderId="20" xfId="2" applyNumberFormat="1" applyFont="1" applyFill="1" applyBorder="1" applyAlignment="1" applyProtection="1">
      <alignment horizontal="center" vertical="center"/>
    </xf>
    <xf numFmtId="0" fontId="13" fillId="6" borderId="11" xfId="2" applyNumberFormat="1" applyFont="1" applyFill="1" applyBorder="1" applyAlignment="1" applyProtection="1">
      <alignment horizontal="center" vertical="center"/>
    </xf>
    <xf numFmtId="0" fontId="13" fillId="3" borderId="4" xfId="2" applyNumberFormat="1" applyFont="1" applyFill="1" applyBorder="1" applyAlignment="1">
      <alignment horizontal="center" vertical="center"/>
    </xf>
    <xf numFmtId="0" fontId="13" fillId="3" borderId="5" xfId="2" applyNumberFormat="1" applyFont="1" applyFill="1" applyBorder="1" applyAlignment="1">
      <alignment horizontal="center" vertical="center"/>
    </xf>
    <xf numFmtId="0" fontId="13" fillId="3" borderId="6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2007년교육훈련일정표_1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68</xdr:col>
      <xdr:colOff>219075</xdr:colOff>
      <xdr:row>65</xdr:row>
      <xdr:rowOff>28575</xdr:rowOff>
    </xdr:from>
    <xdr:to>
      <xdr:col>68</xdr:col>
      <xdr:colOff>723900</xdr:colOff>
      <xdr:row>65</xdr:row>
      <xdr:rowOff>28575</xdr:rowOff>
    </xdr:to>
    <xdr:grpSp>
      <xdr:nvGrpSpPr>
        <xdr:cNvPr id="5" name="Group 1226"/>
        <xdr:cNvGrpSpPr>
          <a:grpSpLocks/>
        </xdr:cNvGrpSpPr>
      </xdr:nvGrpSpPr>
      <xdr:grpSpPr bwMode="auto">
        <a:xfrm>
          <a:off x="42843450" y="13946981"/>
          <a:ext cx="504825" cy="0"/>
          <a:chOff x="44834175" y="17297400"/>
          <a:chExt cx="504825" cy="0"/>
        </a:xfrm>
      </xdr:grpSpPr>
      <xdr:sp macro="" textlink="">
        <xdr:nvSpPr>
          <xdr:cNvPr id="6" name="Line 2"/>
          <xdr:cNvSpPr>
            <a:spLocks noChangeShapeType="1"/>
          </xdr:cNvSpPr>
        </xdr:nvSpPr>
        <xdr:spPr bwMode="auto">
          <a:xfrm>
            <a:off x="4274" y="1880"/>
            <a:ext cx="31" cy="0"/>
          </a:xfrm>
          <a:prstGeom prst="line">
            <a:avLst/>
          </a:prstGeom>
          <a:noFill/>
          <a:ln w="9525">
            <a:solidFill>
              <a:srgbClr val="008000"/>
            </a:solidFill>
            <a:round/>
            <a:headEnd type="triangle" w="med" len="med"/>
            <a:tailEnd type="triangle" w="med" len="med"/>
          </a:ln>
        </xdr:spPr>
      </xdr:sp>
      <xdr:sp macro="" textlink="">
        <xdr:nvSpPr>
          <xdr:cNvPr id="7" name="Line 3"/>
          <xdr:cNvSpPr>
            <a:spLocks noChangeShapeType="1"/>
          </xdr:cNvSpPr>
        </xdr:nvSpPr>
        <xdr:spPr bwMode="auto">
          <a:xfrm>
            <a:off x="4296" y="1880"/>
            <a:ext cx="31" cy="0"/>
          </a:xfrm>
          <a:prstGeom prst="line">
            <a:avLst/>
          </a:prstGeom>
          <a:noFill/>
          <a:ln w="9525">
            <a:solidFill>
              <a:srgbClr val="008000"/>
            </a:solidFill>
            <a:round/>
            <a:headEnd type="triangle" w="med" len="med"/>
            <a:tailEnd type="triangle" w="med" len="med"/>
          </a:ln>
        </xdr:spPr>
      </xdr:sp>
    </xdr:grpSp>
    <xdr:clientData/>
  </xdr:twoCellAnchor>
  <xdr:twoCellAnchor>
    <xdr:from>
      <xdr:col>68</xdr:col>
      <xdr:colOff>219075</xdr:colOff>
      <xdr:row>65</xdr:row>
      <xdr:rowOff>28575</xdr:rowOff>
    </xdr:from>
    <xdr:to>
      <xdr:col>68</xdr:col>
      <xdr:colOff>723900</xdr:colOff>
      <xdr:row>65</xdr:row>
      <xdr:rowOff>28575</xdr:rowOff>
    </xdr:to>
    <xdr:grpSp>
      <xdr:nvGrpSpPr>
        <xdr:cNvPr id="8" name="Group 1227"/>
        <xdr:cNvGrpSpPr>
          <a:grpSpLocks/>
        </xdr:cNvGrpSpPr>
      </xdr:nvGrpSpPr>
      <xdr:grpSpPr bwMode="auto">
        <a:xfrm>
          <a:off x="42843450" y="13946981"/>
          <a:ext cx="504825" cy="0"/>
          <a:chOff x="44834175" y="17297400"/>
          <a:chExt cx="504825" cy="0"/>
        </a:xfrm>
      </xdr:grpSpPr>
      <xdr:sp macro="" textlink="">
        <xdr:nvSpPr>
          <xdr:cNvPr id="9" name="Line 4"/>
          <xdr:cNvSpPr>
            <a:spLocks noChangeShapeType="1"/>
          </xdr:cNvSpPr>
        </xdr:nvSpPr>
        <xdr:spPr bwMode="auto">
          <a:xfrm>
            <a:off x="4274" y="1880"/>
            <a:ext cx="31" cy="0"/>
          </a:xfrm>
          <a:prstGeom prst="line">
            <a:avLst/>
          </a:prstGeom>
          <a:noFill/>
          <a:ln w="9525">
            <a:solidFill>
              <a:srgbClr val="008000"/>
            </a:solidFill>
            <a:round/>
            <a:headEnd type="triangle" w="med" len="med"/>
            <a:tailEnd type="triangle" w="med" len="med"/>
          </a:ln>
        </xdr:spPr>
      </xdr:sp>
      <xdr:sp macro="" textlink="">
        <xdr:nvSpPr>
          <xdr:cNvPr id="10" name="Line 5"/>
          <xdr:cNvSpPr>
            <a:spLocks noChangeShapeType="1"/>
          </xdr:cNvSpPr>
        </xdr:nvSpPr>
        <xdr:spPr bwMode="auto">
          <a:xfrm>
            <a:off x="4296" y="1880"/>
            <a:ext cx="31" cy="0"/>
          </a:xfrm>
          <a:prstGeom prst="line">
            <a:avLst/>
          </a:prstGeom>
          <a:noFill/>
          <a:ln w="9525">
            <a:solidFill>
              <a:srgbClr val="008000"/>
            </a:solidFill>
            <a:round/>
            <a:headEnd type="triangle" w="med" len="med"/>
            <a:tailEnd type="triangle" w="med" len="med"/>
          </a:ln>
        </xdr:spPr>
      </xdr:sp>
    </xdr:grpSp>
    <xdr:clientData/>
  </xdr:twoCellAnchor>
  <xdr:twoCellAnchor>
    <xdr:from>
      <xdr:col>69</xdr:col>
      <xdr:colOff>219075</xdr:colOff>
      <xdr:row>65</xdr:row>
      <xdr:rowOff>28575</xdr:rowOff>
    </xdr:from>
    <xdr:to>
      <xdr:col>69</xdr:col>
      <xdr:colOff>723900</xdr:colOff>
      <xdr:row>65</xdr:row>
      <xdr:rowOff>28575</xdr:rowOff>
    </xdr:to>
    <xdr:grpSp>
      <xdr:nvGrpSpPr>
        <xdr:cNvPr id="14" name="Group 1226"/>
        <xdr:cNvGrpSpPr>
          <a:grpSpLocks/>
        </xdr:cNvGrpSpPr>
      </xdr:nvGrpSpPr>
      <xdr:grpSpPr bwMode="auto">
        <a:xfrm>
          <a:off x="43605450" y="13946981"/>
          <a:ext cx="504825" cy="0"/>
          <a:chOff x="44834175" y="17297400"/>
          <a:chExt cx="504825" cy="0"/>
        </a:xfrm>
      </xdr:grpSpPr>
      <xdr:sp macro="" textlink="">
        <xdr:nvSpPr>
          <xdr:cNvPr id="15" name="Line 2"/>
          <xdr:cNvSpPr>
            <a:spLocks noChangeShapeType="1"/>
          </xdr:cNvSpPr>
        </xdr:nvSpPr>
        <xdr:spPr bwMode="auto">
          <a:xfrm>
            <a:off x="4274" y="1880"/>
            <a:ext cx="31" cy="0"/>
          </a:xfrm>
          <a:prstGeom prst="line">
            <a:avLst/>
          </a:prstGeom>
          <a:noFill/>
          <a:ln w="9525">
            <a:solidFill>
              <a:srgbClr val="008000"/>
            </a:solidFill>
            <a:round/>
            <a:headEnd type="triangle" w="med" len="med"/>
            <a:tailEnd type="triangle" w="med" len="med"/>
          </a:ln>
        </xdr:spPr>
      </xdr:sp>
      <xdr:sp macro="" textlink="">
        <xdr:nvSpPr>
          <xdr:cNvPr id="16" name="Line 3"/>
          <xdr:cNvSpPr>
            <a:spLocks noChangeShapeType="1"/>
          </xdr:cNvSpPr>
        </xdr:nvSpPr>
        <xdr:spPr bwMode="auto">
          <a:xfrm>
            <a:off x="4296" y="1880"/>
            <a:ext cx="31" cy="0"/>
          </a:xfrm>
          <a:prstGeom prst="line">
            <a:avLst/>
          </a:prstGeom>
          <a:noFill/>
          <a:ln w="9525">
            <a:solidFill>
              <a:srgbClr val="008000"/>
            </a:solidFill>
            <a:round/>
            <a:headEnd type="triangle" w="med" len="med"/>
            <a:tailEnd type="triangle" w="med" len="med"/>
          </a:ln>
        </xdr:spPr>
      </xdr:sp>
    </xdr:grpSp>
    <xdr:clientData/>
  </xdr:twoCellAnchor>
  <xdr:twoCellAnchor>
    <xdr:from>
      <xdr:col>69</xdr:col>
      <xdr:colOff>219075</xdr:colOff>
      <xdr:row>65</xdr:row>
      <xdr:rowOff>28575</xdr:rowOff>
    </xdr:from>
    <xdr:to>
      <xdr:col>69</xdr:col>
      <xdr:colOff>723900</xdr:colOff>
      <xdr:row>65</xdr:row>
      <xdr:rowOff>28575</xdr:rowOff>
    </xdr:to>
    <xdr:grpSp>
      <xdr:nvGrpSpPr>
        <xdr:cNvPr id="17" name="Group 1227"/>
        <xdr:cNvGrpSpPr>
          <a:grpSpLocks/>
        </xdr:cNvGrpSpPr>
      </xdr:nvGrpSpPr>
      <xdr:grpSpPr bwMode="auto">
        <a:xfrm>
          <a:off x="43605450" y="13946981"/>
          <a:ext cx="504825" cy="0"/>
          <a:chOff x="44834175" y="17297400"/>
          <a:chExt cx="504825" cy="0"/>
        </a:xfrm>
      </xdr:grpSpPr>
      <xdr:sp macro="" textlink="">
        <xdr:nvSpPr>
          <xdr:cNvPr id="18" name="Line 4"/>
          <xdr:cNvSpPr>
            <a:spLocks noChangeShapeType="1"/>
          </xdr:cNvSpPr>
        </xdr:nvSpPr>
        <xdr:spPr bwMode="auto">
          <a:xfrm>
            <a:off x="4274" y="1880"/>
            <a:ext cx="31" cy="0"/>
          </a:xfrm>
          <a:prstGeom prst="line">
            <a:avLst/>
          </a:prstGeom>
          <a:noFill/>
          <a:ln w="9525">
            <a:solidFill>
              <a:srgbClr val="008000"/>
            </a:solidFill>
            <a:round/>
            <a:headEnd type="triangle" w="med" len="med"/>
            <a:tailEnd type="triangle" w="med" len="med"/>
          </a:ln>
        </xdr:spPr>
      </xdr:sp>
      <xdr:sp macro="" textlink="">
        <xdr:nvSpPr>
          <xdr:cNvPr id="19" name="Line 5"/>
          <xdr:cNvSpPr>
            <a:spLocks noChangeShapeType="1"/>
          </xdr:cNvSpPr>
        </xdr:nvSpPr>
        <xdr:spPr bwMode="auto">
          <a:xfrm>
            <a:off x="4296" y="1880"/>
            <a:ext cx="31" cy="0"/>
          </a:xfrm>
          <a:prstGeom prst="line">
            <a:avLst/>
          </a:prstGeom>
          <a:noFill/>
          <a:ln w="9525">
            <a:solidFill>
              <a:srgbClr val="008000"/>
            </a:solidFill>
            <a:round/>
            <a:headEnd type="triangle" w="med" len="med"/>
            <a:tailEnd type="triangle" w="med" len="med"/>
          </a:ln>
        </xdr:spPr>
      </xdr:sp>
    </xdr:grpSp>
    <xdr:clientData/>
  </xdr:twoCellAnchor>
  <xdr:twoCellAnchor>
    <xdr:from>
      <xdr:col>77</xdr:col>
      <xdr:colOff>352425</xdr:colOff>
      <xdr:row>86</xdr:row>
      <xdr:rowOff>19050</xdr:rowOff>
    </xdr:from>
    <xdr:to>
      <xdr:col>78</xdr:col>
      <xdr:colOff>666750</xdr:colOff>
      <xdr:row>86</xdr:row>
      <xdr:rowOff>19050</xdr:rowOff>
    </xdr:to>
    <xdr:sp macro="" textlink="">
      <xdr:nvSpPr>
        <xdr:cNvPr id="20" name="Line 1233"/>
        <xdr:cNvSpPr>
          <a:spLocks noChangeShapeType="1"/>
        </xdr:cNvSpPr>
      </xdr:nvSpPr>
      <xdr:spPr bwMode="auto">
        <a:xfrm>
          <a:off x="50930175" y="50958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77</xdr:col>
      <xdr:colOff>352425</xdr:colOff>
      <xdr:row>86</xdr:row>
      <xdr:rowOff>19050</xdr:rowOff>
    </xdr:from>
    <xdr:to>
      <xdr:col>78</xdr:col>
      <xdr:colOff>666750</xdr:colOff>
      <xdr:row>86</xdr:row>
      <xdr:rowOff>19050</xdr:rowOff>
    </xdr:to>
    <xdr:sp macro="" textlink="">
      <xdr:nvSpPr>
        <xdr:cNvPr id="21" name="Line 1233"/>
        <xdr:cNvSpPr>
          <a:spLocks noChangeShapeType="1"/>
        </xdr:cNvSpPr>
      </xdr:nvSpPr>
      <xdr:spPr bwMode="auto">
        <a:xfrm>
          <a:off x="50930175" y="50958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77</xdr:col>
      <xdr:colOff>352425</xdr:colOff>
      <xdr:row>86</xdr:row>
      <xdr:rowOff>19050</xdr:rowOff>
    </xdr:from>
    <xdr:to>
      <xdr:col>78</xdr:col>
      <xdr:colOff>666750</xdr:colOff>
      <xdr:row>86</xdr:row>
      <xdr:rowOff>19050</xdr:rowOff>
    </xdr:to>
    <xdr:sp macro="" textlink="">
      <xdr:nvSpPr>
        <xdr:cNvPr id="22" name="Line 1233"/>
        <xdr:cNvSpPr>
          <a:spLocks noChangeShapeType="1"/>
        </xdr:cNvSpPr>
      </xdr:nvSpPr>
      <xdr:spPr bwMode="auto">
        <a:xfrm>
          <a:off x="50930175" y="50958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77</xdr:col>
      <xdr:colOff>352425</xdr:colOff>
      <xdr:row>86</xdr:row>
      <xdr:rowOff>19050</xdr:rowOff>
    </xdr:from>
    <xdr:to>
      <xdr:col>78</xdr:col>
      <xdr:colOff>666750</xdr:colOff>
      <xdr:row>86</xdr:row>
      <xdr:rowOff>19050</xdr:rowOff>
    </xdr:to>
    <xdr:sp macro="" textlink="">
      <xdr:nvSpPr>
        <xdr:cNvPr id="23" name="Line 1233"/>
        <xdr:cNvSpPr>
          <a:spLocks noChangeShapeType="1"/>
        </xdr:cNvSpPr>
      </xdr:nvSpPr>
      <xdr:spPr bwMode="auto">
        <a:xfrm>
          <a:off x="50930175" y="50958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_PC\Local%20Settings\Temp\jxtmp\downtemp\&#44284;&#51221;&#48324;,%20&#50900;&#48324;%20&#44368;&#50977;&#51068;&#51221;&#54364;(&#51076;&#52384;&#54788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face"/>
      <sheetName val="Sheet1"/>
      <sheetName val="Sheet6"/>
      <sheetName val="2009년도 (5)"/>
      <sheetName val="2009년도"/>
      <sheetName val="확장"/>
      <sheetName val="확장 (2)"/>
      <sheetName val="Sheet2"/>
      <sheetName val="2009년도 (4)"/>
      <sheetName val="기초"/>
      <sheetName val="2009년수정"/>
      <sheetName val="일정2"/>
      <sheetName val="2009년수정 (3)"/>
      <sheetName val="2009년도 (2)"/>
      <sheetName val="사용법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M2">
            <v>1</v>
          </cell>
          <cell r="N2">
            <v>2</v>
          </cell>
          <cell r="O2">
            <v>3</v>
          </cell>
          <cell r="P2">
            <v>4</v>
          </cell>
          <cell r="Q2">
            <v>5</v>
          </cell>
          <cell r="R2">
            <v>6</v>
          </cell>
          <cell r="S2">
            <v>7</v>
          </cell>
          <cell r="T2">
            <v>8</v>
          </cell>
          <cell r="U2">
            <v>9</v>
          </cell>
          <cell r="V2">
            <v>10</v>
          </cell>
          <cell r="W2">
            <v>11</v>
          </cell>
          <cell r="X2">
            <v>12</v>
          </cell>
          <cell r="Y2">
            <v>13</v>
          </cell>
          <cell r="Z2">
            <v>14</v>
          </cell>
          <cell r="AA2">
            <v>15</v>
          </cell>
          <cell r="AB2">
            <v>16</v>
          </cell>
          <cell r="AC2">
            <v>17</v>
          </cell>
          <cell r="AD2">
            <v>18</v>
          </cell>
          <cell r="AE2">
            <v>19</v>
          </cell>
          <cell r="AF2">
            <v>20</v>
          </cell>
          <cell r="AG2">
            <v>21</v>
          </cell>
          <cell r="AH2">
            <v>22</v>
          </cell>
          <cell r="AI2">
            <v>23</v>
          </cell>
          <cell r="AJ2">
            <v>24</v>
          </cell>
          <cell r="AK2">
            <v>25</v>
          </cell>
          <cell r="AL2">
            <v>26</v>
          </cell>
          <cell r="AM2">
            <v>27</v>
          </cell>
          <cell r="AN2">
            <v>28</v>
          </cell>
          <cell r="AO2">
            <v>29</v>
          </cell>
          <cell r="AP2">
            <v>30</v>
          </cell>
          <cell r="AQ2">
            <v>31</v>
          </cell>
          <cell r="AR2">
            <v>32</v>
          </cell>
          <cell r="AS2">
            <v>33</v>
          </cell>
          <cell r="AT2">
            <v>34</v>
          </cell>
          <cell r="AU2">
            <v>35</v>
          </cell>
          <cell r="AV2">
            <v>36</v>
          </cell>
          <cell r="AW2">
            <v>37</v>
          </cell>
          <cell r="AX2">
            <v>38</v>
          </cell>
          <cell r="AY2">
            <v>39</v>
          </cell>
          <cell r="AZ2">
            <v>40</v>
          </cell>
          <cell r="BA2">
            <v>41</v>
          </cell>
          <cell r="BB2">
            <v>42</v>
          </cell>
          <cell r="BC2">
            <v>43</v>
          </cell>
          <cell r="BD2">
            <v>44</v>
          </cell>
          <cell r="BE2">
            <v>45</v>
          </cell>
          <cell r="BF2">
            <v>46</v>
          </cell>
          <cell r="BG2">
            <v>47</v>
          </cell>
          <cell r="BH2">
            <v>48</v>
          </cell>
          <cell r="BI2">
            <v>49</v>
          </cell>
        </row>
        <row r="3">
          <cell r="M3" t="str">
            <v>01.12~16</v>
          </cell>
          <cell r="N3" t="str">
            <v>01.19~23</v>
          </cell>
          <cell r="O3" t="str">
            <v>01.26~30</v>
          </cell>
          <cell r="P3" t="str">
            <v>02.02~06</v>
          </cell>
          <cell r="Q3" t="str">
            <v>02.09~13</v>
          </cell>
          <cell r="R3" t="str">
            <v>02.16~20</v>
          </cell>
          <cell r="S3" t="str">
            <v>02.23~27</v>
          </cell>
          <cell r="T3" t="str">
            <v>03.02~06</v>
          </cell>
          <cell r="U3" t="str">
            <v>03.09~13</v>
          </cell>
          <cell r="V3" t="str">
            <v>03.16~20</v>
          </cell>
          <cell r="W3" t="str">
            <v>03.23~27</v>
          </cell>
          <cell r="X3" t="str">
            <v>03.60~04.03</v>
          </cell>
          <cell r="Y3" t="str">
            <v>04.06~10</v>
          </cell>
          <cell r="Z3" t="str">
            <v>04.13~17</v>
          </cell>
          <cell r="AA3" t="str">
            <v>04.20~24</v>
          </cell>
          <cell r="AB3" t="str">
            <v>04.27~05.01</v>
          </cell>
          <cell r="AC3" t="str">
            <v>05.04~08</v>
          </cell>
          <cell r="AD3" t="str">
            <v>05.11~15</v>
          </cell>
          <cell r="AE3" t="str">
            <v>05.18~22</v>
          </cell>
          <cell r="AF3" t="str">
            <v>05.25~29</v>
          </cell>
          <cell r="AG3" t="str">
            <v>06.01~5</v>
          </cell>
          <cell r="AH3" t="str">
            <v>06.08~12</v>
          </cell>
          <cell r="AI3" t="str">
            <v>06.15~19</v>
          </cell>
          <cell r="AJ3" t="str">
            <v>06.22~26</v>
          </cell>
          <cell r="AK3" t="str">
            <v>09.29~07.03</v>
          </cell>
          <cell r="AL3" t="str">
            <v>07.06~10</v>
          </cell>
          <cell r="AM3" t="str">
            <v>07.13~17</v>
          </cell>
          <cell r="AN3" t="str">
            <v>07.20~24</v>
          </cell>
          <cell r="AO3" t="str">
            <v>07.27~31</v>
          </cell>
          <cell r="AP3" t="str">
            <v>08.03~7</v>
          </cell>
          <cell r="AQ3" t="str">
            <v>08.10~14</v>
          </cell>
          <cell r="AR3" t="str">
            <v>08.17~21</v>
          </cell>
          <cell r="AS3" t="str">
            <v>08.24~28</v>
          </cell>
          <cell r="AT3" t="str">
            <v>08.31~09.04</v>
          </cell>
          <cell r="AU3" t="str">
            <v>09.07~11</v>
          </cell>
          <cell r="AV3" t="str">
            <v>09.14~18</v>
          </cell>
          <cell r="AW3" t="str">
            <v>09.21~25</v>
          </cell>
          <cell r="AX3" t="str">
            <v>09.28~10.02</v>
          </cell>
          <cell r="AY3" t="str">
            <v>10.05~09</v>
          </cell>
          <cell r="AZ3" t="str">
            <v>10.12~16</v>
          </cell>
          <cell r="BA3" t="str">
            <v>10.19~23</v>
          </cell>
          <cell r="BB3" t="str">
            <v>10.26~30</v>
          </cell>
          <cell r="BC3" t="str">
            <v>11.2~06</v>
          </cell>
          <cell r="BD3" t="str">
            <v>11.09~13</v>
          </cell>
          <cell r="BE3" t="str">
            <v>11.16~20</v>
          </cell>
          <cell r="BF3" t="str">
            <v>11.23~27</v>
          </cell>
          <cell r="BG3" t="str">
            <v>11.30~12.04</v>
          </cell>
          <cell r="BH3" t="str">
            <v>12.07~11</v>
          </cell>
          <cell r="BI3" t="str">
            <v>12.14~18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>
        <row r="4">
          <cell r="A4" t="str">
            <v>9급 신규자</v>
          </cell>
          <cell r="B4" t="str">
            <v>기본교육</v>
          </cell>
          <cell r="C4" t="str">
            <v>신규자</v>
          </cell>
          <cell r="D4">
            <v>15</v>
          </cell>
          <cell r="E4">
            <v>15</v>
          </cell>
          <cell r="F4">
            <v>40</v>
          </cell>
          <cell r="G4">
            <v>600</v>
          </cell>
          <cell r="H4">
            <v>9000</v>
          </cell>
        </row>
        <row r="5">
          <cell r="A5" t="str">
            <v>9급 신임실무리더</v>
          </cell>
          <cell r="B5" t="str">
            <v>기본교육</v>
          </cell>
          <cell r="C5" t="str">
            <v>신규자</v>
          </cell>
          <cell r="D5">
            <v>15</v>
          </cell>
          <cell r="E5">
            <v>4</v>
          </cell>
          <cell r="F5">
            <v>30</v>
          </cell>
          <cell r="G5">
            <v>120</v>
          </cell>
          <cell r="H5">
            <v>1800</v>
          </cell>
        </row>
        <row r="6">
          <cell r="A6" t="str">
            <v>신규계약직</v>
          </cell>
          <cell r="B6" t="str">
            <v>기본교육</v>
          </cell>
          <cell r="C6" t="str">
            <v>신규자</v>
          </cell>
          <cell r="D6">
            <v>5</v>
          </cell>
          <cell r="E6">
            <v>1</v>
          </cell>
          <cell r="F6">
            <v>20</v>
          </cell>
          <cell r="G6">
            <v>20</v>
          </cell>
          <cell r="H6">
            <v>100</v>
          </cell>
        </row>
        <row r="7">
          <cell r="A7" t="str">
            <v>신규집배원</v>
          </cell>
          <cell r="B7" t="str">
            <v>기본교육</v>
          </cell>
          <cell r="C7" t="str">
            <v>신규자</v>
          </cell>
          <cell r="D7">
            <v>5</v>
          </cell>
          <cell r="E7">
            <v>11</v>
          </cell>
          <cell r="F7">
            <v>30</v>
          </cell>
          <cell r="G7">
            <v>330</v>
          </cell>
          <cell r="H7">
            <v>1650</v>
          </cell>
        </row>
        <row r="8">
          <cell r="A8" t="str">
            <v>신규계리원</v>
          </cell>
          <cell r="B8" t="str">
            <v>기본교육</v>
          </cell>
          <cell r="C8" t="str">
            <v>신규자</v>
          </cell>
          <cell r="D8">
            <v>10</v>
          </cell>
          <cell r="E8">
            <v>2.5</v>
          </cell>
          <cell r="F8">
            <v>40</v>
          </cell>
          <cell r="G8">
            <v>100</v>
          </cell>
          <cell r="H8">
            <v>1000</v>
          </cell>
        </row>
        <row r="9">
          <cell r="A9" t="str">
            <v>고객자산관리</v>
          </cell>
          <cell r="B9" t="str">
            <v>기본교육</v>
          </cell>
          <cell r="C9" t="str">
            <v>신규자</v>
          </cell>
          <cell r="D9">
            <v>5</v>
          </cell>
          <cell r="E9">
            <v>2.5</v>
          </cell>
          <cell r="F9">
            <v>40</v>
          </cell>
          <cell r="G9">
            <v>100</v>
          </cell>
          <cell r="H9">
            <v>500</v>
          </cell>
        </row>
        <row r="10">
          <cell r="A10" t="str">
            <v>신규우편원</v>
          </cell>
          <cell r="B10" t="str">
            <v>기본교육</v>
          </cell>
          <cell r="C10" t="str">
            <v>신규자</v>
          </cell>
          <cell r="D10">
            <v>5</v>
          </cell>
          <cell r="E10">
            <v>1.25</v>
          </cell>
          <cell r="F10">
            <v>40</v>
          </cell>
          <cell r="G10">
            <v>50</v>
          </cell>
          <cell r="H10">
            <v>250</v>
          </cell>
        </row>
        <row r="11">
          <cell r="A11" t="str">
            <v>신규별정국장</v>
          </cell>
          <cell r="B11" t="str">
            <v>기본교육</v>
          </cell>
          <cell r="C11" t="str">
            <v>신규자</v>
          </cell>
          <cell r="D11">
            <v>10</v>
          </cell>
          <cell r="E11">
            <v>1</v>
          </cell>
          <cell r="F11">
            <v>30</v>
          </cell>
          <cell r="G11">
            <v>30</v>
          </cell>
          <cell r="H11">
            <v>300</v>
          </cell>
        </row>
        <row r="12">
          <cell r="A12" t="str">
            <v>신규별정국직원</v>
          </cell>
          <cell r="B12" t="str">
            <v>기본교육</v>
          </cell>
          <cell r="C12" t="str">
            <v>신규자</v>
          </cell>
          <cell r="D12">
            <v>10</v>
          </cell>
          <cell r="E12">
            <v>1</v>
          </cell>
          <cell r="F12">
            <v>30</v>
          </cell>
          <cell r="G12">
            <v>30</v>
          </cell>
          <cell r="H12">
            <v>300</v>
          </cell>
        </row>
        <row r="13">
          <cell r="A13" t="str">
            <v>주무관역량심화</v>
          </cell>
          <cell r="B13" t="str">
            <v>기본교육</v>
          </cell>
          <cell r="C13" t="str">
            <v>신규자</v>
          </cell>
          <cell r="D13">
            <v>10</v>
          </cell>
          <cell r="E13">
            <v>3</v>
          </cell>
          <cell r="F13">
            <v>30</v>
          </cell>
          <cell r="G13">
            <v>90</v>
          </cell>
          <cell r="H13">
            <v>900</v>
          </cell>
        </row>
        <row r="14">
          <cell r="A14" t="str">
            <v>4급승진후보자</v>
          </cell>
          <cell r="B14" t="str">
            <v>기본교육</v>
          </cell>
          <cell r="C14" t="str">
            <v>의무(리더쉽)</v>
          </cell>
          <cell r="D14">
            <v>3</v>
          </cell>
          <cell r="E14">
            <v>1</v>
          </cell>
          <cell r="F14">
            <v>20</v>
          </cell>
          <cell r="G14">
            <v>20</v>
          </cell>
          <cell r="H14">
            <v>60</v>
          </cell>
        </row>
        <row r="15">
          <cell r="A15" t="str">
            <v>5급승진후보자</v>
          </cell>
          <cell r="B15" t="str">
            <v>기본교육</v>
          </cell>
          <cell r="C15" t="str">
            <v>의무(리더쉽)</v>
          </cell>
          <cell r="D15">
            <v>5</v>
          </cell>
          <cell r="E15">
            <v>3</v>
          </cell>
          <cell r="F15">
            <v>25</v>
          </cell>
          <cell r="G15">
            <v>75</v>
          </cell>
          <cell r="H15">
            <v>375</v>
          </cell>
        </row>
        <row r="16">
          <cell r="A16" t="str">
            <v>6급승진후보자</v>
          </cell>
          <cell r="B16" t="str">
            <v>기본교육</v>
          </cell>
          <cell r="C16" t="str">
            <v>의무(리더쉽)</v>
          </cell>
          <cell r="D16">
            <v>5</v>
          </cell>
          <cell r="E16">
            <v>5</v>
          </cell>
          <cell r="F16">
            <v>30</v>
          </cell>
          <cell r="G16">
            <v>150</v>
          </cell>
          <cell r="H16">
            <v>750</v>
          </cell>
        </row>
        <row r="17">
          <cell r="A17" t="str">
            <v>7급승진후보자</v>
          </cell>
          <cell r="B17" t="str">
            <v>기본교육</v>
          </cell>
          <cell r="C17" t="str">
            <v>의무(리더쉽)</v>
          </cell>
          <cell r="D17">
            <v>5</v>
          </cell>
          <cell r="E17">
            <v>5</v>
          </cell>
          <cell r="F17">
            <v>30</v>
          </cell>
          <cell r="G17">
            <v>150</v>
          </cell>
          <cell r="H17">
            <v>750</v>
          </cell>
        </row>
        <row r="18">
          <cell r="A18" t="str">
            <v>목표설정 및 공유</v>
          </cell>
          <cell r="B18" t="str">
            <v>기본교육</v>
          </cell>
          <cell r="C18" t="str">
            <v>의무(기본)</v>
          </cell>
          <cell r="D18">
            <v>3</v>
          </cell>
          <cell r="E18">
            <v>4</v>
          </cell>
          <cell r="F18">
            <v>30</v>
          </cell>
          <cell r="G18">
            <v>120</v>
          </cell>
          <cell r="H18">
            <v>360</v>
          </cell>
        </row>
        <row r="19">
          <cell r="A19" t="str">
            <v>합리적 의사결정</v>
          </cell>
          <cell r="B19" t="str">
            <v>기본교육</v>
          </cell>
          <cell r="C19" t="str">
            <v>의무(기본)</v>
          </cell>
          <cell r="D19">
            <v>3</v>
          </cell>
          <cell r="E19">
            <v>6</v>
          </cell>
          <cell r="F19">
            <v>30</v>
          </cell>
          <cell r="G19">
            <v>180</v>
          </cell>
          <cell r="H19">
            <v>540</v>
          </cell>
        </row>
        <row r="20">
          <cell r="A20" t="str">
            <v>행정관리매니저</v>
          </cell>
          <cell r="B20" t="str">
            <v>기본교육</v>
          </cell>
          <cell r="C20" t="str">
            <v>의무(직무)</v>
          </cell>
          <cell r="D20">
            <v>3</v>
          </cell>
          <cell r="E20">
            <v>7</v>
          </cell>
          <cell r="F20">
            <v>30</v>
          </cell>
          <cell r="G20">
            <v>210</v>
          </cell>
          <cell r="H20">
            <v>630</v>
          </cell>
        </row>
        <row r="21">
          <cell r="A21" t="str">
            <v>우편매니저</v>
          </cell>
          <cell r="B21" t="str">
            <v>기본교육</v>
          </cell>
          <cell r="C21" t="str">
            <v>의무(직무)</v>
          </cell>
          <cell r="D21">
            <v>3</v>
          </cell>
          <cell r="E21">
            <v>4</v>
          </cell>
          <cell r="F21">
            <v>30</v>
          </cell>
          <cell r="G21">
            <v>120</v>
          </cell>
          <cell r="H21">
            <v>360</v>
          </cell>
        </row>
        <row r="22">
          <cell r="A22" t="str">
            <v>금융매니저</v>
          </cell>
          <cell r="B22" t="str">
            <v>기본교육</v>
          </cell>
          <cell r="C22" t="str">
            <v>의무(직무)</v>
          </cell>
          <cell r="D22">
            <v>3</v>
          </cell>
          <cell r="E22">
            <v>3</v>
          </cell>
          <cell r="F22">
            <v>30</v>
          </cell>
          <cell r="G22">
            <v>90</v>
          </cell>
          <cell r="H22">
            <v>270</v>
          </cell>
        </row>
        <row r="23">
          <cell r="A23" t="str">
            <v>상담영업프리젠테이션</v>
          </cell>
          <cell r="B23" t="str">
            <v>기본교육</v>
          </cell>
          <cell r="C23" t="str">
            <v>의무(직무)</v>
          </cell>
          <cell r="D23">
            <v>5</v>
          </cell>
          <cell r="E23">
            <v>4</v>
          </cell>
          <cell r="F23">
            <v>20</v>
          </cell>
          <cell r="G23">
            <v>80</v>
          </cell>
          <cell r="H23">
            <v>400</v>
          </cell>
        </row>
        <row r="24">
          <cell r="A24" t="str">
            <v>행정실무</v>
          </cell>
          <cell r="B24" t="str">
            <v>기본교육</v>
          </cell>
          <cell r="C24" t="str">
            <v>의무(직무)</v>
          </cell>
          <cell r="D24">
            <v>5</v>
          </cell>
          <cell r="E24">
            <v>15</v>
          </cell>
          <cell r="F24">
            <v>30</v>
          </cell>
          <cell r="G24">
            <v>450</v>
          </cell>
          <cell r="H24">
            <v>2250</v>
          </cell>
        </row>
        <row r="25">
          <cell r="A25" t="str">
            <v>우편상품마케팅</v>
          </cell>
          <cell r="B25" t="str">
            <v>기본교육</v>
          </cell>
          <cell r="C25" t="str">
            <v>의무(직무)</v>
          </cell>
          <cell r="D25">
            <v>4</v>
          </cell>
          <cell r="E25">
            <v>3</v>
          </cell>
          <cell r="F25">
            <v>30</v>
          </cell>
          <cell r="G25">
            <v>90</v>
          </cell>
          <cell r="H25">
            <v>360</v>
          </cell>
        </row>
        <row r="26">
          <cell r="A26" t="str">
            <v>보험A</v>
          </cell>
          <cell r="B26" t="str">
            <v>기본교육</v>
          </cell>
          <cell r="C26" t="str">
            <v>의무(직무)</v>
          </cell>
          <cell r="D26">
            <v>5</v>
          </cell>
          <cell r="E26">
            <v>6</v>
          </cell>
          <cell r="F26">
            <v>30</v>
          </cell>
          <cell r="G26">
            <v>180</v>
          </cell>
          <cell r="H26">
            <v>900</v>
          </cell>
        </row>
        <row r="27">
          <cell r="A27" t="str">
            <v>예금A</v>
          </cell>
          <cell r="B27" t="str">
            <v>기본교육</v>
          </cell>
          <cell r="C27" t="str">
            <v>의무(직무)</v>
          </cell>
          <cell r="D27">
            <v>5</v>
          </cell>
          <cell r="E27">
            <v>6</v>
          </cell>
          <cell r="F27">
            <v>30</v>
          </cell>
          <cell r="G27">
            <v>180</v>
          </cell>
          <cell r="H27">
            <v>900</v>
          </cell>
        </row>
        <row r="28">
          <cell r="A28" t="str">
            <v>6시그마 이해</v>
          </cell>
          <cell r="B28" t="str">
            <v>기본교육</v>
          </cell>
          <cell r="C28" t="str">
            <v>조직문화,혁신</v>
          </cell>
          <cell r="D28">
            <v>3</v>
          </cell>
          <cell r="E28">
            <v>3</v>
          </cell>
          <cell r="F28">
            <v>30</v>
          </cell>
          <cell r="G28">
            <v>90</v>
          </cell>
          <cell r="H28">
            <v>270</v>
          </cell>
        </row>
        <row r="29">
          <cell r="A29" t="str">
            <v>단기과제수행자</v>
          </cell>
          <cell r="B29" t="str">
            <v>기본교육</v>
          </cell>
          <cell r="C29" t="str">
            <v>조직문화,혁신</v>
          </cell>
          <cell r="D29">
            <v>3</v>
          </cell>
          <cell r="E29">
            <v>3</v>
          </cell>
          <cell r="F29">
            <v>50</v>
          </cell>
          <cell r="G29">
            <v>150</v>
          </cell>
          <cell r="H29">
            <v>450</v>
          </cell>
        </row>
        <row r="30">
          <cell r="A30" t="str">
            <v>전략과제GB수행자</v>
          </cell>
          <cell r="B30" t="str">
            <v>기본교육</v>
          </cell>
          <cell r="C30" t="str">
            <v>조직문화,혁신</v>
          </cell>
          <cell r="D30">
            <v>5</v>
          </cell>
          <cell r="E30">
            <v>2</v>
          </cell>
          <cell r="F30">
            <v>25</v>
          </cell>
          <cell r="G30">
            <v>50</v>
          </cell>
          <cell r="H30">
            <v>250</v>
          </cell>
        </row>
        <row r="31">
          <cell r="A31" t="str">
            <v>전략과제BB수행자</v>
          </cell>
          <cell r="B31" t="str">
            <v>기본교육</v>
          </cell>
          <cell r="C31" t="str">
            <v>조직문화,혁신</v>
          </cell>
          <cell r="D31">
            <v>5</v>
          </cell>
          <cell r="E31">
            <v>2</v>
          </cell>
          <cell r="F31">
            <v>10</v>
          </cell>
          <cell r="G31">
            <v>20</v>
          </cell>
          <cell r="H31">
            <v>100</v>
          </cell>
        </row>
        <row r="32">
          <cell r="A32" t="str">
            <v>챔피언과제수행자</v>
          </cell>
          <cell r="B32" t="str">
            <v>기본교육</v>
          </cell>
          <cell r="C32" t="str">
            <v>조직문화,혁신</v>
          </cell>
          <cell r="D32">
            <v>3</v>
          </cell>
          <cell r="E32">
            <v>1</v>
          </cell>
          <cell r="F32">
            <v>13</v>
          </cell>
          <cell r="G32">
            <v>13</v>
          </cell>
          <cell r="H32">
            <v>39</v>
          </cell>
        </row>
        <row r="33">
          <cell r="A33" t="str">
            <v>멘토링</v>
          </cell>
          <cell r="B33" t="str">
            <v>기본교육</v>
          </cell>
          <cell r="C33" t="str">
            <v>조직문화,혁신</v>
          </cell>
          <cell r="D33">
            <v>3</v>
          </cell>
          <cell r="E33">
            <v>2</v>
          </cell>
          <cell r="F33">
            <v>30</v>
          </cell>
          <cell r="G33">
            <v>60</v>
          </cell>
          <cell r="H33">
            <v>180</v>
          </cell>
        </row>
        <row r="34">
          <cell r="A34" t="str">
            <v>자기혁신실천B</v>
          </cell>
          <cell r="B34" t="str">
            <v>기본교육</v>
          </cell>
          <cell r="C34" t="str">
            <v>조직문화,혁신</v>
          </cell>
          <cell r="D34">
            <v>3</v>
          </cell>
          <cell r="E34">
            <v>4</v>
          </cell>
          <cell r="F34">
            <v>40</v>
          </cell>
          <cell r="G34">
            <v>160</v>
          </cell>
          <cell r="H34">
            <v>480</v>
          </cell>
        </row>
        <row r="35">
          <cell r="A35" t="str">
            <v>우먼리더십</v>
          </cell>
          <cell r="B35" t="str">
            <v>기본교육</v>
          </cell>
          <cell r="C35" t="str">
            <v>조직문화,혁신</v>
          </cell>
          <cell r="D35">
            <v>3</v>
          </cell>
          <cell r="E35">
            <v>3</v>
          </cell>
          <cell r="F35">
            <v>30</v>
          </cell>
          <cell r="G35">
            <v>90</v>
          </cell>
          <cell r="H35">
            <v>270</v>
          </cell>
        </row>
        <row r="36">
          <cell r="A36" t="str">
            <v>최고경영자능력향상</v>
          </cell>
          <cell r="B36" t="str">
            <v>기본교육</v>
          </cell>
          <cell r="C36" t="str">
            <v>조직문화,혁신</v>
          </cell>
          <cell r="D36">
            <v>3</v>
          </cell>
          <cell r="E36">
            <v>1</v>
          </cell>
          <cell r="F36">
            <v>30</v>
          </cell>
          <cell r="G36">
            <v>30</v>
          </cell>
          <cell r="H36">
            <v>90</v>
          </cell>
        </row>
        <row r="37">
          <cell r="A37" t="str">
            <v>우정사업핵심리더</v>
          </cell>
          <cell r="B37" t="str">
            <v>기본교육</v>
          </cell>
          <cell r="C37" t="str">
            <v>조직문화,혁신</v>
          </cell>
          <cell r="D37">
            <v>3</v>
          </cell>
          <cell r="E37">
            <v>3</v>
          </cell>
          <cell r="F37">
            <v>100</v>
          </cell>
          <cell r="G37">
            <v>300</v>
          </cell>
          <cell r="H37">
            <v>900</v>
          </cell>
        </row>
        <row r="38">
          <cell r="A38" t="str">
            <v>차세대리더</v>
          </cell>
          <cell r="B38" t="str">
            <v>기본교육</v>
          </cell>
          <cell r="C38" t="str">
            <v>조직문화,혁신</v>
          </cell>
          <cell r="D38">
            <v>5</v>
          </cell>
          <cell r="E38">
            <v>2</v>
          </cell>
          <cell r="F38">
            <v>45</v>
          </cell>
          <cell r="G38">
            <v>90</v>
          </cell>
          <cell r="H38">
            <v>450</v>
          </cell>
        </row>
        <row r="39">
          <cell r="A39" t="str">
            <v>재정혁신관리자</v>
          </cell>
          <cell r="B39" t="str">
            <v>기본교육</v>
          </cell>
          <cell r="C39" t="str">
            <v>조직문화,혁신</v>
          </cell>
          <cell r="D39">
            <v>5</v>
          </cell>
          <cell r="E39">
            <v>4</v>
          </cell>
          <cell r="F39">
            <v>30</v>
          </cell>
          <cell r="G39">
            <v>120</v>
          </cell>
          <cell r="H39">
            <v>600</v>
          </cell>
        </row>
        <row r="40">
          <cell r="A40" t="str">
            <v>재정혁신실무자</v>
          </cell>
          <cell r="B40" t="str">
            <v>기본교육</v>
          </cell>
          <cell r="C40" t="str">
            <v>조직문화,혁신</v>
          </cell>
          <cell r="D40">
            <v>5</v>
          </cell>
          <cell r="E40">
            <v>4</v>
          </cell>
          <cell r="F40">
            <v>30</v>
          </cell>
          <cell r="G40">
            <v>120</v>
          </cell>
          <cell r="H40">
            <v>600</v>
          </cell>
        </row>
        <row r="41">
          <cell r="A41" t="str">
            <v>규제개혁</v>
          </cell>
          <cell r="B41" t="str">
            <v>기본교육</v>
          </cell>
          <cell r="C41" t="str">
            <v>조직문화,혁신</v>
          </cell>
          <cell r="D41">
            <v>2</v>
          </cell>
          <cell r="E41">
            <v>4</v>
          </cell>
          <cell r="F41">
            <v>50</v>
          </cell>
          <cell r="G41">
            <v>200</v>
          </cell>
          <cell r="H41">
            <v>400</v>
          </cell>
        </row>
        <row r="42">
          <cell r="A42" t="str">
            <v>5급국장 역량강화</v>
          </cell>
          <cell r="B42" t="str">
            <v>기본교육</v>
          </cell>
          <cell r="C42" t="str">
            <v>조직문화,혁신</v>
          </cell>
          <cell r="D42">
            <v>2</v>
          </cell>
          <cell r="E42">
            <v>1</v>
          </cell>
          <cell r="F42">
            <v>30</v>
          </cell>
          <cell r="G42">
            <v>30</v>
          </cell>
          <cell r="H42">
            <v>60</v>
          </cell>
        </row>
        <row r="43">
          <cell r="A43" t="str">
            <v>영업과장 역량강화</v>
          </cell>
          <cell r="B43" t="str">
            <v>기본교육</v>
          </cell>
          <cell r="C43" t="str">
            <v>조직문화,혁신</v>
          </cell>
          <cell r="D43">
            <v>2</v>
          </cell>
          <cell r="E43">
            <v>1</v>
          </cell>
          <cell r="F43">
            <v>30</v>
          </cell>
          <cell r="G43">
            <v>30</v>
          </cell>
          <cell r="H43">
            <v>60</v>
          </cell>
        </row>
        <row r="44">
          <cell r="A44" t="str">
            <v>물류과장 역량강화</v>
          </cell>
          <cell r="B44" t="str">
            <v>기본교육</v>
          </cell>
          <cell r="C44" t="str">
            <v>조직문화,혁신</v>
          </cell>
          <cell r="D44">
            <v>2</v>
          </cell>
          <cell r="E44">
            <v>1</v>
          </cell>
          <cell r="F44">
            <v>30</v>
          </cell>
          <cell r="G44">
            <v>30</v>
          </cell>
          <cell r="H44">
            <v>60</v>
          </cell>
        </row>
        <row r="45">
          <cell r="A45" t="str">
            <v>CS강사</v>
          </cell>
          <cell r="B45" t="str">
            <v>전문교육</v>
          </cell>
          <cell r="C45" t="str">
            <v>사업지원</v>
          </cell>
          <cell r="D45">
            <v>5</v>
          </cell>
          <cell r="E45">
            <v>6</v>
          </cell>
          <cell r="F45">
            <v>25</v>
          </cell>
          <cell r="G45">
            <v>150</v>
          </cell>
          <cell r="H45">
            <v>750</v>
          </cell>
        </row>
        <row r="46">
          <cell r="A46" t="str">
            <v>집배CS강사</v>
          </cell>
          <cell r="B46" t="str">
            <v>전문교육</v>
          </cell>
          <cell r="C46" t="str">
            <v>사업지원</v>
          </cell>
          <cell r="D46">
            <v>4</v>
          </cell>
          <cell r="E46">
            <v>6</v>
          </cell>
          <cell r="F46">
            <v>25</v>
          </cell>
          <cell r="G46">
            <v>150</v>
          </cell>
          <cell r="H46">
            <v>600</v>
          </cell>
        </row>
        <row r="47">
          <cell r="A47" t="str">
            <v>성과관리컨설팅</v>
          </cell>
          <cell r="B47" t="str">
            <v>전문교육</v>
          </cell>
          <cell r="C47" t="str">
            <v>사업지원</v>
          </cell>
          <cell r="D47">
            <v>5</v>
          </cell>
          <cell r="E47">
            <v>4</v>
          </cell>
          <cell r="F47">
            <v>20</v>
          </cell>
          <cell r="G47">
            <v>80</v>
          </cell>
          <cell r="H47">
            <v>400</v>
          </cell>
        </row>
        <row r="48">
          <cell r="A48" t="str">
            <v>국제회의전문</v>
          </cell>
          <cell r="B48" t="str">
            <v>전문교육</v>
          </cell>
          <cell r="C48" t="str">
            <v>사업지원</v>
          </cell>
          <cell r="D48">
            <v>5</v>
          </cell>
          <cell r="E48">
            <v>1</v>
          </cell>
          <cell r="F48">
            <v>20</v>
          </cell>
          <cell r="G48">
            <v>20</v>
          </cell>
          <cell r="H48">
            <v>100</v>
          </cell>
        </row>
        <row r="49">
          <cell r="A49" t="str">
            <v>인사실무</v>
          </cell>
          <cell r="B49" t="str">
            <v>전문교육</v>
          </cell>
          <cell r="C49" t="str">
            <v>사업지원</v>
          </cell>
          <cell r="D49">
            <v>5</v>
          </cell>
          <cell r="E49">
            <v>4</v>
          </cell>
          <cell r="F49">
            <v>30</v>
          </cell>
          <cell r="G49">
            <v>120</v>
          </cell>
          <cell r="H49">
            <v>600</v>
          </cell>
        </row>
        <row r="50">
          <cell r="A50" t="str">
            <v>홍보실무자</v>
          </cell>
          <cell r="B50" t="str">
            <v>전문교육</v>
          </cell>
          <cell r="C50" t="str">
            <v>사업지원</v>
          </cell>
          <cell r="D50">
            <v>3</v>
          </cell>
          <cell r="E50">
            <v>4</v>
          </cell>
          <cell r="F50">
            <v>30</v>
          </cell>
          <cell r="G50">
            <v>120</v>
          </cell>
          <cell r="H50">
            <v>360</v>
          </cell>
        </row>
        <row r="51">
          <cell r="A51" t="str">
            <v>현업업무전문가</v>
          </cell>
          <cell r="B51" t="str">
            <v>전문교육</v>
          </cell>
          <cell r="C51" t="str">
            <v>사업지원</v>
          </cell>
          <cell r="D51">
            <v>5</v>
          </cell>
          <cell r="E51">
            <v>6</v>
          </cell>
          <cell r="F51">
            <v>30</v>
          </cell>
          <cell r="G51">
            <v>180</v>
          </cell>
          <cell r="H51">
            <v>900</v>
          </cell>
        </row>
        <row r="52">
          <cell r="A52" t="str">
            <v>교육훈련담당자</v>
          </cell>
          <cell r="B52" t="str">
            <v>전문교육</v>
          </cell>
          <cell r="C52" t="str">
            <v>사업지원</v>
          </cell>
          <cell r="D52">
            <v>3</v>
          </cell>
          <cell r="E52">
            <v>2</v>
          </cell>
          <cell r="F52">
            <v>30</v>
          </cell>
          <cell r="G52">
            <v>60</v>
          </cell>
          <cell r="H52">
            <v>180</v>
          </cell>
        </row>
        <row r="53">
          <cell r="A53" t="str">
            <v>지도업무</v>
          </cell>
          <cell r="B53" t="str">
            <v>전문교육</v>
          </cell>
          <cell r="C53" t="str">
            <v>사업지원</v>
          </cell>
          <cell r="D53">
            <v>5</v>
          </cell>
          <cell r="E53">
            <v>2</v>
          </cell>
          <cell r="F53">
            <v>30</v>
          </cell>
          <cell r="G53">
            <v>60</v>
          </cell>
          <cell r="H53">
            <v>300</v>
          </cell>
        </row>
        <row r="54">
          <cell r="A54" t="str">
            <v>우체국서비스헌장</v>
          </cell>
          <cell r="B54" t="str">
            <v>전문교육</v>
          </cell>
          <cell r="C54" t="str">
            <v>사업지원</v>
          </cell>
          <cell r="D54">
            <v>3</v>
          </cell>
          <cell r="E54">
            <v>2</v>
          </cell>
          <cell r="F54">
            <v>30</v>
          </cell>
          <cell r="G54">
            <v>60</v>
          </cell>
          <cell r="H54">
            <v>180</v>
          </cell>
        </row>
        <row r="55">
          <cell r="A55" t="str">
            <v>마케팅실무</v>
          </cell>
          <cell r="B55" t="str">
            <v>전문교육</v>
          </cell>
          <cell r="C55" t="str">
            <v>사업지원</v>
          </cell>
          <cell r="D55">
            <v>5</v>
          </cell>
          <cell r="E55">
            <v>5</v>
          </cell>
          <cell r="F55">
            <v>30</v>
          </cell>
          <cell r="G55">
            <v>150</v>
          </cell>
          <cell r="H55">
            <v>750</v>
          </cell>
        </row>
        <row r="56">
          <cell r="A56" t="str">
            <v>경영정보실무</v>
          </cell>
          <cell r="B56" t="str">
            <v>전문교육</v>
          </cell>
          <cell r="C56" t="str">
            <v>사업지원</v>
          </cell>
          <cell r="D56">
            <v>3</v>
          </cell>
          <cell r="E56">
            <v>2</v>
          </cell>
          <cell r="F56">
            <v>30</v>
          </cell>
          <cell r="G56">
            <v>60</v>
          </cell>
          <cell r="H56">
            <v>180</v>
          </cell>
        </row>
        <row r="57">
          <cell r="A57" t="str">
            <v>기업회계</v>
          </cell>
          <cell r="B57" t="str">
            <v>전문교육</v>
          </cell>
          <cell r="C57" t="str">
            <v>사업지원</v>
          </cell>
          <cell r="D57">
            <v>5</v>
          </cell>
          <cell r="E57">
            <v>2</v>
          </cell>
          <cell r="F57">
            <v>30</v>
          </cell>
          <cell r="G57">
            <v>60</v>
          </cell>
          <cell r="H57">
            <v>300</v>
          </cell>
        </row>
        <row r="58">
          <cell r="A58" t="str">
            <v>지출실무</v>
          </cell>
          <cell r="B58" t="str">
            <v>전문교육</v>
          </cell>
          <cell r="C58" t="str">
            <v>사업지원</v>
          </cell>
          <cell r="D58">
            <v>5</v>
          </cell>
          <cell r="E58">
            <v>2</v>
          </cell>
          <cell r="F58">
            <v>30</v>
          </cell>
          <cell r="G58">
            <v>60</v>
          </cell>
          <cell r="H58">
            <v>300</v>
          </cell>
        </row>
        <row r="59">
          <cell r="A59" t="str">
            <v>물품관리</v>
          </cell>
          <cell r="B59" t="str">
            <v>전문교육</v>
          </cell>
          <cell r="C59" t="str">
            <v>사업지원</v>
          </cell>
          <cell r="D59">
            <v>5</v>
          </cell>
          <cell r="E59">
            <v>3</v>
          </cell>
          <cell r="F59">
            <v>30</v>
          </cell>
          <cell r="G59">
            <v>90</v>
          </cell>
          <cell r="H59">
            <v>450</v>
          </cell>
        </row>
        <row r="60">
          <cell r="A60" t="str">
            <v>수입.국유재산</v>
          </cell>
          <cell r="B60" t="str">
            <v>전문교육</v>
          </cell>
          <cell r="C60" t="str">
            <v>사업지원</v>
          </cell>
          <cell r="D60">
            <v>5</v>
          </cell>
          <cell r="E60">
            <v>3</v>
          </cell>
          <cell r="F60">
            <v>30</v>
          </cell>
          <cell r="G60">
            <v>90</v>
          </cell>
          <cell r="H60">
            <v>450</v>
          </cell>
        </row>
        <row r="61">
          <cell r="A61" t="str">
            <v>계약실무</v>
          </cell>
          <cell r="B61" t="str">
            <v>전문교육</v>
          </cell>
          <cell r="C61" t="str">
            <v>사업지원</v>
          </cell>
          <cell r="D61">
            <v>5</v>
          </cell>
          <cell r="E61">
            <v>3</v>
          </cell>
          <cell r="F61">
            <v>30</v>
          </cell>
          <cell r="G61">
            <v>90</v>
          </cell>
          <cell r="H61">
            <v>450</v>
          </cell>
        </row>
        <row r="62">
          <cell r="A62" t="str">
            <v>계약원가계산</v>
          </cell>
          <cell r="B62" t="str">
            <v>전문교육</v>
          </cell>
          <cell r="C62" t="str">
            <v>사업지원</v>
          </cell>
          <cell r="D62">
            <v>5</v>
          </cell>
          <cell r="E62">
            <v>2</v>
          </cell>
          <cell r="F62">
            <v>30</v>
          </cell>
          <cell r="G62">
            <v>60</v>
          </cell>
          <cell r="H62">
            <v>300</v>
          </cell>
        </row>
        <row r="63">
          <cell r="A63" t="str">
            <v>퇴직예정자</v>
          </cell>
          <cell r="B63" t="str">
            <v>전문교육</v>
          </cell>
          <cell r="C63" t="str">
            <v>사업지원</v>
          </cell>
          <cell r="D63">
            <v>4</v>
          </cell>
          <cell r="E63">
            <v>1</v>
          </cell>
          <cell r="F63">
            <v>20</v>
          </cell>
          <cell r="G63">
            <v>20</v>
          </cell>
          <cell r="H63">
            <v>80</v>
          </cell>
        </row>
        <row r="64">
          <cell r="A64" t="str">
            <v>산업안전보건</v>
          </cell>
          <cell r="B64" t="str">
            <v>전문교육</v>
          </cell>
          <cell r="C64" t="str">
            <v>사업지원</v>
          </cell>
          <cell r="D64">
            <v>3</v>
          </cell>
          <cell r="E64">
            <v>2</v>
          </cell>
          <cell r="F64">
            <v>30</v>
          </cell>
          <cell r="G64">
            <v>60</v>
          </cell>
          <cell r="H64">
            <v>180</v>
          </cell>
        </row>
        <row r="65">
          <cell r="A65" t="str">
            <v>면접관양성</v>
          </cell>
          <cell r="B65" t="str">
            <v>전문교육</v>
          </cell>
          <cell r="C65" t="str">
            <v>사업지원</v>
          </cell>
          <cell r="D65">
            <v>2</v>
          </cell>
          <cell r="E65">
            <v>4</v>
          </cell>
          <cell r="F65">
            <v>30</v>
          </cell>
          <cell r="G65">
            <v>120</v>
          </cell>
          <cell r="H65">
            <v>240</v>
          </cell>
        </row>
        <row r="66">
          <cell r="A66" t="str">
            <v>소송수행자전문</v>
          </cell>
          <cell r="B66" t="str">
            <v>전문교육</v>
          </cell>
          <cell r="C66" t="str">
            <v>사업지원</v>
          </cell>
          <cell r="D66">
            <v>5</v>
          </cell>
          <cell r="E66">
            <v>4</v>
          </cell>
          <cell r="F66">
            <v>30</v>
          </cell>
          <cell r="G66">
            <v>120</v>
          </cell>
          <cell r="H66">
            <v>600</v>
          </cell>
        </row>
        <row r="67">
          <cell r="A67" t="str">
            <v>HRM실무자(급여분야)</v>
          </cell>
          <cell r="B67" t="str">
            <v>전문교육</v>
          </cell>
          <cell r="C67" t="str">
            <v>사업지원</v>
          </cell>
          <cell r="D67">
            <v>2</v>
          </cell>
          <cell r="E67">
            <v>2</v>
          </cell>
          <cell r="F67">
            <v>20</v>
          </cell>
          <cell r="G67">
            <v>40</v>
          </cell>
          <cell r="H67">
            <v>80</v>
          </cell>
        </row>
        <row r="68">
          <cell r="A68" t="str">
            <v>공무원노사관계교육</v>
          </cell>
          <cell r="B68" t="str">
            <v>전문교육</v>
          </cell>
          <cell r="C68" t="str">
            <v>사업지원</v>
          </cell>
          <cell r="D68">
            <v>3</v>
          </cell>
          <cell r="E68">
            <v>5</v>
          </cell>
          <cell r="F68">
            <v>30</v>
          </cell>
          <cell r="G68">
            <v>150</v>
          </cell>
          <cell r="H68">
            <v>450</v>
          </cell>
        </row>
        <row r="69">
          <cell r="A69" t="str">
            <v>ISO 9001실무(건설)</v>
          </cell>
          <cell r="B69" t="str">
            <v>전문교육</v>
          </cell>
          <cell r="C69" t="str">
            <v>사업지원</v>
          </cell>
          <cell r="D69">
            <v>5</v>
          </cell>
          <cell r="E69">
            <v>2</v>
          </cell>
          <cell r="F69">
            <v>30</v>
          </cell>
          <cell r="G69">
            <v>60</v>
          </cell>
          <cell r="H69">
            <v>300</v>
          </cell>
        </row>
        <row r="70">
          <cell r="A70" t="str">
            <v>CS추진리더</v>
          </cell>
          <cell r="B70" t="str">
            <v>전문교육</v>
          </cell>
          <cell r="C70" t="str">
            <v>공통역량</v>
          </cell>
          <cell r="D70">
            <v>3</v>
          </cell>
          <cell r="E70">
            <v>6</v>
          </cell>
          <cell r="F70">
            <v>25</v>
          </cell>
          <cell r="G70">
            <v>150</v>
          </cell>
          <cell r="H70">
            <v>450</v>
          </cell>
        </row>
        <row r="71">
          <cell r="A71" t="str">
            <v>문제해결능력향상</v>
          </cell>
          <cell r="B71" t="str">
            <v>전문교육</v>
          </cell>
          <cell r="C71" t="str">
            <v>공통역량</v>
          </cell>
          <cell r="D71">
            <v>3</v>
          </cell>
          <cell r="E71">
            <v>5</v>
          </cell>
          <cell r="F71">
            <v>30</v>
          </cell>
          <cell r="G71">
            <v>150</v>
          </cell>
          <cell r="H71">
            <v>450</v>
          </cell>
        </row>
        <row r="72">
          <cell r="A72" t="str">
            <v>업무수행스킬업A</v>
          </cell>
          <cell r="B72" t="str">
            <v>전문교육</v>
          </cell>
          <cell r="C72" t="str">
            <v>공통역량</v>
          </cell>
          <cell r="D72">
            <v>3</v>
          </cell>
          <cell r="E72">
            <v>3</v>
          </cell>
          <cell r="F72">
            <v>30</v>
          </cell>
          <cell r="G72">
            <v>90</v>
          </cell>
          <cell r="H72">
            <v>270</v>
          </cell>
        </row>
        <row r="73">
          <cell r="A73" t="str">
            <v>커뮤니케이션스킬A</v>
          </cell>
          <cell r="B73" t="str">
            <v>전문교육</v>
          </cell>
          <cell r="C73" t="str">
            <v>공통역량</v>
          </cell>
          <cell r="D73">
            <v>3</v>
          </cell>
          <cell r="E73">
            <v>3</v>
          </cell>
          <cell r="F73">
            <v>30</v>
          </cell>
          <cell r="G73">
            <v>90</v>
          </cell>
          <cell r="H73">
            <v>270</v>
          </cell>
        </row>
        <row r="74">
          <cell r="A74" t="str">
            <v>업무수행스킬업B</v>
          </cell>
          <cell r="B74" t="str">
            <v>전문교육</v>
          </cell>
          <cell r="C74" t="str">
            <v>공통역량</v>
          </cell>
          <cell r="D74">
            <v>3</v>
          </cell>
          <cell r="E74">
            <v>4</v>
          </cell>
          <cell r="F74">
            <v>30</v>
          </cell>
          <cell r="G74">
            <v>120</v>
          </cell>
          <cell r="H74">
            <v>360</v>
          </cell>
        </row>
        <row r="75">
          <cell r="A75" t="str">
            <v>커뮤니케이션스킬B</v>
          </cell>
          <cell r="B75" t="str">
            <v>전문교육</v>
          </cell>
          <cell r="C75" t="str">
            <v>공통역량</v>
          </cell>
          <cell r="D75">
            <v>3</v>
          </cell>
          <cell r="E75">
            <v>7</v>
          </cell>
          <cell r="F75">
            <v>30</v>
          </cell>
          <cell r="G75">
            <v>210</v>
          </cell>
          <cell r="H75">
            <v>630</v>
          </cell>
        </row>
        <row r="76">
          <cell r="A76" t="str">
            <v>레크리에이션스킬</v>
          </cell>
          <cell r="B76" t="str">
            <v>전문교육</v>
          </cell>
          <cell r="C76" t="str">
            <v>공통역량</v>
          </cell>
          <cell r="D76">
            <v>5</v>
          </cell>
          <cell r="E76">
            <v>4</v>
          </cell>
          <cell r="F76">
            <v>40</v>
          </cell>
          <cell r="G76">
            <v>160</v>
          </cell>
          <cell r="H76">
            <v>800</v>
          </cell>
        </row>
        <row r="77">
          <cell r="A77" t="str">
            <v>실무예제로 배우는 엑셀</v>
          </cell>
          <cell r="B77" t="str">
            <v>전문교육</v>
          </cell>
          <cell r="C77" t="str">
            <v>정보활용</v>
          </cell>
          <cell r="D77">
            <v>5</v>
          </cell>
          <cell r="E77">
            <v>10</v>
          </cell>
          <cell r="F77">
            <v>30</v>
          </cell>
          <cell r="G77">
            <v>300</v>
          </cell>
          <cell r="H77">
            <v>1500</v>
          </cell>
        </row>
        <row r="78">
          <cell r="A78" t="str">
            <v>실무예제로 배우는 PPT활용</v>
          </cell>
          <cell r="B78" t="str">
            <v>전문교육</v>
          </cell>
          <cell r="C78" t="str">
            <v>정보활용</v>
          </cell>
          <cell r="D78">
            <v>5</v>
          </cell>
          <cell r="E78">
            <v>8</v>
          </cell>
          <cell r="F78">
            <v>30</v>
          </cell>
          <cell r="G78">
            <v>240</v>
          </cell>
          <cell r="H78">
            <v>1200</v>
          </cell>
        </row>
        <row r="79">
          <cell r="A79" t="str">
            <v>엑세스를 활용한 자료관리</v>
          </cell>
          <cell r="B79" t="str">
            <v>전문교육</v>
          </cell>
          <cell r="C79" t="str">
            <v>정보활용</v>
          </cell>
          <cell r="D79">
            <v>5</v>
          </cell>
          <cell r="E79">
            <v>3</v>
          </cell>
          <cell r="F79">
            <v>30</v>
          </cell>
          <cell r="G79">
            <v>90</v>
          </cell>
          <cell r="H79">
            <v>450</v>
          </cell>
        </row>
        <row r="80">
          <cell r="A80" t="str">
            <v>PC구조 이해</v>
          </cell>
          <cell r="B80" t="str">
            <v>전문교육</v>
          </cell>
          <cell r="C80" t="str">
            <v>정보활용</v>
          </cell>
          <cell r="D80">
            <v>5</v>
          </cell>
          <cell r="E80">
            <v>10</v>
          </cell>
          <cell r="F80">
            <v>20</v>
          </cell>
          <cell r="G80">
            <v>200</v>
          </cell>
          <cell r="H80">
            <v>1000</v>
          </cell>
        </row>
        <row r="81">
          <cell r="A81" t="str">
            <v>네트워크실무</v>
          </cell>
          <cell r="B81" t="str">
            <v>전문교육</v>
          </cell>
          <cell r="C81" t="str">
            <v>정보활용</v>
          </cell>
          <cell r="D81">
            <v>5</v>
          </cell>
          <cell r="E81">
            <v>4</v>
          </cell>
          <cell r="F81">
            <v>20</v>
          </cell>
          <cell r="G81">
            <v>80</v>
          </cell>
          <cell r="H81">
            <v>400</v>
          </cell>
        </row>
        <row r="82">
          <cell r="A82" t="str">
            <v>엑셀 매크로와 VBA</v>
          </cell>
          <cell r="B82" t="str">
            <v>전문교육</v>
          </cell>
          <cell r="C82" t="str">
            <v>정보활용</v>
          </cell>
          <cell r="D82">
            <v>5</v>
          </cell>
          <cell r="E82">
            <v>3</v>
          </cell>
          <cell r="F82">
            <v>30</v>
          </cell>
          <cell r="G82">
            <v>90</v>
          </cell>
          <cell r="H82">
            <v>450</v>
          </cell>
        </row>
        <row r="83">
          <cell r="A83" t="str">
            <v>Photoshop활용</v>
          </cell>
          <cell r="B83" t="str">
            <v>전문교육</v>
          </cell>
          <cell r="C83" t="str">
            <v>정보활용</v>
          </cell>
          <cell r="D83">
            <v>5</v>
          </cell>
          <cell r="E83">
            <v>8</v>
          </cell>
          <cell r="F83">
            <v>30</v>
          </cell>
          <cell r="G83">
            <v>240</v>
          </cell>
          <cell r="H83">
            <v>1200</v>
          </cell>
        </row>
        <row r="84">
          <cell r="A84" t="str">
            <v>Flash</v>
          </cell>
          <cell r="B84" t="str">
            <v>전문교육</v>
          </cell>
          <cell r="C84" t="str">
            <v>정보활용</v>
          </cell>
          <cell r="D84">
            <v>5</v>
          </cell>
          <cell r="E84">
            <v>4</v>
          </cell>
          <cell r="F84">
            <v>30</v>
          </cell>
          <cell r="G84">
            <v>120</v>
          </cell>
          <cell r="H84">
            <v>600</v>
          </cell>
        </row>
        <row r="85">
          <cell r="A85" t="str">
            <v>동영상 촬영 및 편집</v>
          </cell>
          <cell r="B85" t="str">
            <v>전문교육</v>
          </cell>
          <cell r="C85" t="str">
            <v>정보활용</v>
          </cell>
          <cell r="D85">
            <v>5</v>
          </cell>
          <cell r="E85">
            <v>8</v>
          </cell>
          <cell r="F85">
            <v>30</v>
          </cell>
          <cell r="G85">
            <v>240</v>
          </cell>
          <cell r="H85">
            <v>1200</v>
          </cell>
        </row>
        <row r="86">
          <cell r="A86" t="str">
            <v>포토샵을 활용한 PPT고급</v>
          </cell>
          <cell r="B86" t="str">
            <v>전문교육</v>
          </cell>
          <cell r="C86" t="str">
            <v>정보활용</v>
          </cell>
          <cell r="D86">
            <v>5</v>
          </cell>
          <cell r="E86">
            <v>5</v>
          </cell>
          <cell r="F86">
            <v>30</v>
          </cell>
          <cell r="G86">
            <v>150</v>
          </cell>
          <cell r="H86">
            <v>750</v>
          </cell>
        </row>
        <row r="87">
          <cell r="A87" t="str">
            <v>쉽게 배우는 PC활용</v>
          </cell>
          <cell r="B87" t="str">
            <v>전문교육</v>
          </cell>
          <cell r="C87" t="str">
            <v>정보활용</v>
          </cell>
          <cell r="D87">
            <v>5</v>
          </cell>
          <cell r="E87">
            <v>8</v>
          </cell>
          <cell r="F87">
            <v>30</v>
          </cell>
          <cell r="G87">
            <v>240</v>
          </cell>
          <cell r="H87">
            <v>1200</v>
          </cell>
        </row>
        <row r="88">
          <cell r="A88" t="str">
            <v>집배원 정보화능력향상</v>
          </cell>
          <cell r="B88" t="str">
            <v>전문교육</v>
          </cell>
          <cell r="C88" t="str">
            <v>정보활용</v>
          </cell>
          <cell r="D88">
            <v>5</v>
          </cell>
          <cell r="E88">
            <v>8</v>
          </cell>
          <cell r="F88">
            <v>30</v>
          </cell>
          <cell r="G88">
            <v>240</v>
          </cell>
          <cell r="H88">
            <v>1200</v>
          </cell>
        </row>
        <row r="89">
          <cell r="A89" t="str">
            <v>보험관리사정보화능력향상</v>
          </cell>
          <cell r="B89" t="str">
            <v>전문교육</v>
          </cell>
          <cell r="C89" t="str">
            <v>정보활용</v>
          </cell>
          <cell r="D89">
            <v>3</v>
          </cell>
          <cell r="E89">
            <v>8</v>
          </cell>
          <cell r="F89">
            <v>30</v>
          </cell>
          <cell r="G89">
            <v>240</v>
          </cell>
          <cell r="H89">
            <v>720</v>
          </cell>
        </row>
        <row r="90">
          <cell r="A90" t="str">
            <v>보험관리사정보파워</v>
          </cell>
          <cell r="B90" t="str">
            <v>전문교육</v>
          </cell>
          <cell r="C90" t="str">
            <v>정보활용</v>
          </cell>
          <cell r="D90">
            <v>3</v>
          </cell>
          <cell r="E90">
            <v>2</v>
          </cell>
          <cell r="F90">
            <v>20</v>
          </cell>
          <cell r="G90">
            <v>40</v>
          </cell>
          <cell r="H90">
            <v>120</v>
          </cell>
        </row>
        <row r="91">
          <cell r="A91" t="str">
            <v>집중국기술업무</v>
          </cell>
          <cell r="B91" t="str">
            <v>전문교육</v>
          </cell>
          <cell r="C91" t="str">
            <v>정보활용</v>
          </cell>
          <cell r="D91">
            <v>5</v>
          </cell>
          <cell r="E91">
            <v>2</v>
          </cell>
          <cell r="F91">
            <v>20</v>
          </cell>
          <cell r="G91">
            <v>40</v>
          </cell>
          <cell r="H91">
            <v>200</v>
          </cell>
        </row>
        <row r="92">
          <cell r="A92" t="str">
            <v>포스넷</v>
          </cell>
          <cell r="B92" t="str">
            <v>전문교육</v>
          </cell>
          <cell r="C92" t="str">
            <v>정보활용</v>
          </cell>
          <cell r="D92">
            <v>3</v>
          </cell>
          <cell r="E92">
            <v>3</v>
          </cell>
          <cell r="F92">
            <v>30</v>
          </cell>
          <cell r="G92">
            <v>90</v>
          </cell>
          <cell r="H92">
            <v>270</v>
          </cell>
        </row>
        <row r="93">
          <cell r="A93" t="str">
            <v>정보화실무</v>
          </cell>
          <cell r="B93" t="str">
            <v>전문교육</v>
          </cell>
          <cell r="C93" t="str">
            <v>정보활용</v>
          </cell>
          <cell r="D93">
            <v>3</v>
          </cell>
          <cell r="E93">
            <v>2</v>
          </cell>
          <cell r="F93">
            <v>20</v>
          </cell>
          <cell r="G93">
            <v>40</v>
          </cell>
          <cell r="H93">
            <v>120</v>
          </cell>
        </row>
        <row r="94">
          <cell r="A94" t="str">
            <v>업무보고서작성</v>
          </cell>
          <cell r="B94" t="str">
            <v>전문교육</v>
          </cell>
          <cell r="C94" t="str">
            <v>정보활용</v>
          </cell>
          <cell r="D94">
            <v>5</v>
          </cell>
          <cell r="E94">
            <v>8</v>
          </cell>
          <cell r="F94">
            <v>30</v>
          </cell>
          <cell r="G94">
            <v>240</v>
          </cell>
          <cell r="H94">
            <v>1200</v>
          </cell>
        </row>
        <row r="95">
          <cell r="A95" t="str">
            <v>오피스2007활용</v>
          </cell>
          <cell r="B95" t="str">
            <v>전문교육</v>
          </cell>
          <cell r="C95" t="str">
            <v>정보활용</v>
          </cell>
          <cell r="D95">
            <v>5</v>
          </cell>
          <cell r="E95">
            <v>6</v>
          </cell>
          <cell r="F95">
            <v>30</v>
          </cell>
          <cell r="G95">
            <v>180</v>
          </cell>
          <cell r="H95">
            <v>900</v>
          </cell>
        </row>
        <row r="96">
          <cell r="A96" t="str">
            <v>웹2.0구축 및 홈페이지활용</v>
          </cell>
          <cell r="B96" t="str">
            <v>전문교육</v>
          </cell>
          <cell r="C96" t="str">
            <v>정보활용</v>
          </cell>
          <cell r="D96">
            <v>3</v>
          </cell>
          <cell r="E96">
            <v>4</v>
          </cell>
          <cell r="F96">
            <v>20</v>
          </cell>
          <cell r="G96">
            <v>80</v>
          </cell>
          <cell r="H96">
            <v>240</v>
          </cell>
        </row>
        <row r="97">
          <cell r="A97" t="str">
            <v>디지털카메라 촬영 및 편집</v>
          </cell>
          <cell r="B97" t="str">
            <v>전문교육</v>
          </cell>
          <cell r="C97" t="str">
            <v>정보활용</v>
          </cell>
          <cell r="D97">
            <v>3</v>
          </cell>
          <cell r="E97">
            <v>8</v>
          </cell>
          <cell r="F97">
            <v>30</v>
          </cell>
          <cell r="G97">
            <v>240</v>
          </cell>
          <cell r="H97">
            <v>720</v>
          </cell>
        </row>
        <row r="98">
          <cell r="A98" t="str">
            <v>멀티미디어매체활용</v>
          </cell>
          <cell r="B98" t="str">
            <v>전문교육</v>
          </cell>
          <cell r="C98" t="str">
            <v>정보활용</v>
          </cell>
          <cell r="D98">
            <v>3</v>
          </cell>
          <cell r="E98">
            <v>3</v>
          </cell>
          <cell r="F98">
            <v>30</v>
          </cell>
          <cell r="G98">
            <v>90</v>
          </cell>
          <cell r="H98">
            <v>270</v>
          </cell>
        </row>
        <row r="99">
          <cell r="A99" t="str">
            <v>엑셀기초</v>
          </cell>
          <cell r="B99" t="str">
            <v>전문교육</v>
          </cell>
          <cell r="C99" t="str">
            <v>정보활용</v>
          </cell>
          <cell r="D99">
            <v>3</v>
          </cell>
          <cell r="E99">
            <v>4</v>
          </cell>
          <cell r="F99">
            <v>30</v>
          </cell>
          <cell r="G99">
            <v>120</v>
          </cell>
          <cell r="H99">
            <v>360</v>
          </cell>
        </row>
        <row r="100">
          <cell r="A100" t="str">
            <v>파워포인트기초</v>
          </cell>
          <cell r="B100" t="str">
            <v>전문교육</v>
          </cell>
          <cell r="C100" t="str">
            <v>정보활용</v>
          </cell>
          <cell r="D100">
            <v>3</v>
          </cell>
          <cell r="E100">
            <v>4</v>
          </cell>
          <cell r="F100">
            <v>30</v>
          </cell>
          <cell r="G100">
            <v>120</v>
          </cell>
          <cell r="H100">
            <v>360</v>
          </cell>
        </row>
        <row r="101">
          <cell r="A101" t="str">
            <v>우편영업실무</v>
          </cell>
          <cell r="B101" t="str">
            <v>전문교육</v>
          </cell>
          <cell r="C101" t="str">
            <v>우편</v>
          </cell>
          <cell r="D101">
            <v>5</v>
          </cell>
          <cell r="E101">
            <v>8</v>
          </cell>
          <cell r="F101">
            <v>30</v>
          </cell>
          <cell r="G101">
            <v>240</v>
          </cell>
          <cell r="H101">
            <v>1200</v>
          </cell>
        </row>
        <row r="102">
          <cell r="A102" t="str">
            <v>우편물류실무</v>
          </cell>
          <cell r="B102" t="str">
            <v>전문교육</v>
          </cell>
          <cell r="C102" t="str">
            <v>우편</v>
          </cell>
          <cell r="D102">
            <v>5</v>
          </cell>
          <cell r="E102">
            <v>11</v>
          </cell>
          <cell r="F102">
            <v>30</v>
          </cell>
          <cell r="G102">
            <v>330</v>
          </cell>
          <cell r="H102">
            <v>1650</v>
          </cell>
        </row>
        <row r="103">
          <cell r="A103" t="str">
            <v>물류입문</v>
          </cell>
          <cell r="B103" t="str">
            <v>전문교육</v>
          </cell>
          <cell r="C103" t="str">
            <v>우편</v>
          </cell>
          <cell r="D103">
            <v>3</v>
          </cell>
          <cell r="E103">
            <v>16</v>
          </cell>
          <cell r="F103">
            <v>30</v>
          </cell>
          <cell r="G103">
            <v>480</v>
          </cell>
          <cell r="H103">
            <v>1440</v>
          </cell>
        </row>
        <row r="104">
          <cell r="A104" t="str">
            <v>우취문화</v>
          </cell>
          <cell r="B104" t="str">
            <v>전문교육</v>
          </cell>
          <cell r="C104" t="str">
            <v>우편</v>
          </cell>
          <cell r="D104">
            <v>3</v>
          </cell>
          <cell r="E104">
            <v>6</v>
          </cell>
          <cell r="F104">
            <v>30</v>
          </cell>
          <cell r="G104">
            <v>180</v>
          </cell>
          <cell r="H104">
            <v>540</v>
          </cell>
        </row>
        <row r="105">
          <cell r="A105" t="str">
            <v>우편CRM</v>
          </cell>
          <cell r="B105" t="str">
            <v>전문교육</v>
          </cell>
          <cell r="C105" t="str">
            <v>우편</v>
          </cell>
          <cell r="D105">
            <v>3</v>
          </cell>
          <cell r="E105">
            <v>8</v>
          </cell>
          <cell r="F105">
            <v>30</v>
          </cell>
          <cell r="G105">
            <v>240</v>
          </cell>
          <cell r="H105">
            <v>720</v>
          </cell>
        </row>
        <row r="106">
          <cell r="A106" t="str">
            <v>운용실장역량강화</v>
          </cell>
          <cell r="B106" t="str">
            <v>전문교육</v>
          </cell>
          <cell r="C106" t="str">
            <v>우편</v>
          </cell>
          <cell r="D106">
            <v>3</v>
          </cell>
          <cell r="E106">
            <v>1</v>
          </cell>
          <cell r="F106">
            <v>30</v>
          </cell>
          <cell r="G106">
            <v>30</v>
          </cell>
          <cell r="H106">
            <v>90</v>
          </cell>
        </row>
        <row r="107">
          <cell r="A107" t="str">
            <v>SCM1</v>
          </cell>
          <cell r="B107" t="str">
            <v>전문교육</v>
          </cell>
          <cell r="C107" t="str">
            <v>우편</v>
          </cell>
          <cell r="D107">
            <v>5</v>
          </cell>
          <cell r="E107">
            <v>5</v>
          </cell>
          <cell r="F107">
            <v>25</v>
          </cell>
          <cell r="G107">
            <v>125</v>
          </cell>
          <cell r="H107">
            <v>625</v>
          </cell>
        </row>
        <row r="108">
          <cell r="A108" t="str">
            <v>집배서비스리더</v>
          </cell>
          <cell r="B108" t="str">
            <v>전문교육</v>
          </cell>
          <cell r="C108" t="str">
            <v>우편</v>
          </cell>
          <cell r="D108">
            <v>5</v>
          </cell>
          <cell r="E108">
            <v>5</v>
          </cell>
          <cell r="F108">
            <v>30</v>
          </cell>
          <cell r="G108">
            <v>150</v>
          </cell>
          <cell r="H108">
            <v>750</v>
          </cell>
        </row>
        <row r="109">
          <cell r="A109" t="str">
            <v>배달서비스</v>
          </cell>
          <cell r="B109" t="str">
            <v>전문교육</v>
          </cell>
          <cell r="C109" t="str">
            <v>우편</v>
          </cell>
          <cell r="D109">
            <v>3</v>
          </cell>
          <cell r="E109">
            <v>10</v>
          </cell>
          <cell r="F109">
            <v>30</v>
          </cell>
          <cell r="G109">
            <v>300</v>
          </cell>
          <cell r="H109">
            <v>900</v>
          </cell>
        </row>
        <row r="110">
          <cell r="A110" t="str">
            <v>택배영업</v>
          </cell>
          <cell r="B110" t="str">
            <v>전문교육</v>
          </cell>
          <cell r="C110" t="str">
            <v>우편</v>
          </cell>
          <cell r="D110">
            <v>4</v>
          </cell>
          <cell r="E110">
            <v>5</v>
          </cell>
          <cell r="F110">
            <v>30</v>
          </cell>
          <cell r="G110">
            <v>150</v>
          </cell>
          <cell r="H110">
            <v>600</v>
          </cell>
        </row>
        <row r="111">
          <cell r="A111" t="str">
            <v>국제우편전문</v>
          </cell>
          <cell r="B111" t="str">
            <v>전문교육</v>
          </cell>
          <cell r="C111" t="str">
            <v>우편</v>
          </cell>
          <cell r="D111">
            <v>3</v>
          </cell>
          <cell r="E111">
            <v>4</v>
          </cell>
          <cell r="F111">
            <v>30</v>
          </cell>
          <cell r="G111">
            <v>120</v>
          </cell>
          <cell r="H111">
            <v>360</v>
          </cell>
        </row>
        <row r="112">
          <cell r="A112" t="str">
            <v>우표문화지도교원</v>
          </cell>
          <cell r="B112" t="str">
            <v>전문교육</v>
          </cell>
          <cell r="C112" t="str">
            <v>우편</v>
          </cell>
          <cell r="D112">
            <v>4</v>
          </cell>
          <cell r="E112">
            <v>3.75</v>
          </cell>
          <cell r="F112">
            <v>40</v>
          </cell>
          <cell r="G112">
            <v>150</v>
          </cell>
          <cell r="H112">
            <v>600</v>
          </cell>
        </row>
        <row r="113">
          <cell r="A113" t="str">
            <v>보험관리사전담팀장</v>
          </cell>
          <cell r="B113" t="str">
            <v>전문교육</v>
          </cell>
          <cell r="C113" t="str">
            <v>보험</v>
          </cell>
          <cell r="D113">
            <v>5</v>
          </cell>
          <cell r="E113">
            <v>2</v>
          </cell>
          <cell r="F113">
            <v>30</v>
          </cell>
          <cell r="G113">
            <v>60</v>
          </cell>
          <cell r="H113">
            <v>300</v>
          </cell>
        </row>
        <row r="114">
          <cell r="A114" t="str">
            <v>예금B</v>
          </cell>
          <cell r="B114" t="str">
            <v>전문교육</v>
          </cell>
          <cell r="C114" t="str">
            <v>보험</v>
          </cell>
          <cell r="D114">
            <v>5</v>
          </cell>
          <cell r="E114">
            <v>10</v>
          </cell>
          <cell r="F114">
            <v>30</v>
          </cell>
          <cell r="G114">
            <v>300</v>
          </cell>
          <cell r="H114">
            <v>1500</v>
          </cell>
        </row>
        <row r="115">
          <cell r="A115" t="str">
            <v>보험B</v>
          </cell>
          <cell r="B115" t="str">
            <v>전문교육</v>
          </cell>
          <cell r="C115" t="str">
            <v>보험</v>
          </cell>
          <cell r="D115">
            <v>5</v>
          </cell>
          <cell r="E115">
            <v>10</v>
          </cell>
          <cell r="F115">
            <v>30</v>
          </cell>
          <cell r="G115">
            <v>300</v>
          </cell>
          <cell r="H115">
            <v>1500</v>
          </cell>
        </row>
        <row r="116">
          <cell r="A116" t="str">
            <v>금융법률</v>
          </cell>
          <cell r="B116" t="str">
            <v>전문교육</v>
          </cell>
          <cell r="C116" t="str">
            <v>보험</v>
          </cell>
          <cell r="D116">
            <v>5</v>
          </cell>
          <cell r="E116">
            <v>14</v>
          </cell>
          <cell r="F116">
            <v>30</v>
          </cell>
          <cell r="G116">
            <v>420</v>
          </cell>
          <cell r="H116">
            <v>2100</v>
          </cell>
        </row>
        <row r="117">
          <cell r="A117" t="str">
            <v>보험법률</v>
          </cell>
          <cell r="B117" t="str">
            <v>전문교육</v>
          </cell>
          <cell r="C117" t="str">
            <v>보험</v>
          </cell>
          <cell r="D117">
            <v>5</v>
          </cell>
          <cell r="E117">
            <v>13</v>
          </cell>
          <cell r="F117">
            <v>30</v>
          </cell>
          <cell r="G117">
            <v>390</v>
          </cell>
          <cell r="H117">
            <v>1950</v>
          </cell>
        </row>
        <row r="118">
          <cell r="A118" t="str">
            <v>고객자산관리1</v>
          </cell>
          <cell r="B118" t="str">
            <v>전문교육</v>
          </cell>
          <cell r="C118" t="str">
            <v>보험</v>
          </cell>
          <cell r="D118">
            <v>5</v>
          </cell>
          <cell r="E118">
            <v>2</v>
          </cell>
          <cell r="F118">
            <v>30</v>
          </cell>
          <cell r="G118">
            <v>60</v>
          </cell>
          <cell r="H118">
            <v>300</v>
          </cell>
        </row>
        <row r="119">
          <cell r="A119" t="str">
            <v>고객자산관리2</v>
          </cell>
          <cell r="B119" t="str">
            <v>전문교육</v>
          </cell>
          <cell r="C119" t="str">
            <v>보험</v>
          </cell>
          <cell r="D119">
            <v>5</v>
          </cell>
          <cell r="E119">
            <v>2</v>
          </cell>
          <cell r="F119">
            <v>30</v>
          </cell>
          <cell r="G119">
            <v>60</v>
          </cell>
          <cell r="H119">
            <v>300</v>
          </cell>
        </row>
        <row r="120">
          <cell r="A120" t="str">
            <v>고객자산관리기초</v>
          </cell>
          <cell r="B120" t="str">
            <v>전문교육</v>
          </cell>
          <cell r="C120" t="str">
            <v>보험</v>
          </cell>
          <cell r="D120">
            <v>3</v>
          </cell>
          <cell r="E120">
            <v>7</v>
          </cell>
          <cell r="F120">
            <v>30</v>
          </cell>
          <cell r="G120">
            <v>210</v>
          </cell>
          <cell r="H120">
            <v>630</v>
          </cell>
        </row>
        <row r="121">
          <cell r="A121" t="str">
            <v>금융창구마케팅</v>
          </cell>
          <cell r="B121" t="str">
            <v>전문교육</v>
          </cell>
          <cell r="C121" t="str">
            <v>보험</v>
          </cell>
          <cell r="D121">
            <v>5</v>
          </cell>
          <cell r="E121">
            <v>7</v>
          </cell>
          <cell r="F121">
            <v>30</v>
          </cell>
          <cell r="G121">
            <v>210</v>
          </cell>
          <cell r="H121">
            <v>1050</v>
          </cell>
        </row>
        <row r="122">
          <cell r="A122" t="str">
            <v>금융실장역량강화</v>
          </cell>
          <cell r="B122" t="str">
            <v>전문교육</v>
          </cell>
          <cell r="C122" t="str">
            <v>보험</v>
          </cell>
          <cell r="D122">
            <v>3</v>
          </cell>
          <cell r="E122">
            <v>1</v>
          </cell>
          <cell r="F122">
            <v>30</v>
          </cell>
          <cell r="G122">
            <v>30</v>
          </cell>
          <cell r="H122">
            <v>90</v>
          </cell>
        </row>
        <row r="123">
          <cell r="A123" t="str">
            <v>금융전문가</v>
          </cell>
          <cell r="B123" t="str">
            <v>전문교육</v>
          </cell>
          <cell r="C123" t="str">
            <v>보험</v>
          </cell>
          <cell r="D123">
            <v>5</v>
          </cell>
          <cell r="E123">
            <v>8</v>
          </cell>
          <cell r="F123">
            <v>35</v>
          </cell>
          <cell r="G123">
            <v>280</v>
          </cell>
          <cell r="H123">
            <v>1400</v>
          </cell>
        </row>
        <row r="124">
          <cell r="A124" t="str">
            <v>금융영업상담</v>
          </cell>
          <cell r="B124" t="str">
            <v>전문교육</v>
          </cell>
          <cell r="C124" t="str">
            <v>보험</v>
          </cell>
          <cell r="D124">
            <v>3</v>
          </cell>
          <cell r="E124">
            <v>8</v>
          </cell>
          <cell r="F124">
            <v>30</v>
          </cell>
          <cell r="G124">
            <v>240</v>
          </cell>
          <cell r="H124">
            <v>720</v>
          </cell>
        </row>
        <row r="125">
          <cell r="A125" t="str">
            <v>보험금지급심사</v>
          </cell>
          <cell r="B125" t="str">
            <v>전문교육</v>
          </cell>
          <cell r="C125" t="str">
            <v>보험</v>
          </cell>
          <cell r="D125">
            <v>3</v>
          </cell>
          <cell r="E125">
            <v>8</v>
          </cell>
          <cell r="F125">
            <v>30</v>
          </cell>
          <cell r="G125">
            <v>240</v>
          </cell>
          <cell r="H125">
            <v>720</v>
          </cell>
        </row>
        <row r="126">
          <cell r="A126" t="str">
            <v>정보보호</v>
          </cell>
          <cell r="B126" t="str">
            <v>전문교육</v>
          </cell>
          <cell r="C126" t="str">
            <v>정보통신</v>
          </cell>
          <cell r="D126">
            <v>3</v>
          </cell>
          <cell r="E126">
            <v>2</v>
          </cell>
          <cell r="F126">
            <v>30</v>
          </cell>
          <cell r="G126">
            <v>60</v>
          </cell>
          <cell r="H126">
            <v>180</v>
          </cell>
        </row>
        <row r="127">
          <cell r="A127" t="str">
            <v>SW사업 제안요청서 작성ㆍ계약전문</v>
          </cell>
          <cell r="B127" t="str">
            <v>전문교육</v>
          </cell>
          <cell r="C127" t="str">
            <v>정보통신</v>
          </cell>
          <cell r="D127">
            <v>3</v>
          </cell>
          <cell r="E127">
            <v>1</v>
          </cell>
          <cell r="F127">
            <v>30</v>
          </cell>
          <cell r="G127">
            <v>30</v>
          </cell>
          <cell r="H127">
            <v>90</v>
          </cell>
        </row>
        <row r="128">
          <cell r="A128" t="str">
            <v>공공부문 SW사업 대가기준전문</v>
          </cell>
          <cell r="B128" t="str">
            <v>전문교육</v>
          </cell>
          <cell r="C128" t="str">
            <v>정보통신</v>
          </cell>
          <cell r="D128">
            <v>2</v>
          </cell>
          <cell r="E128">
            <v>1</v>
          </cell>
          <cell r="F128">
            <v>30</v>
          </cell>
          <cell r="G128">
            <v>30</v>
          </cell>
          <cell r="H128">
            <v>60</v>
          </cell>
        </row>
        <row r="129">
          <cell r="A129" t="str">
            <v>공공부문 SW사업 분리발주전문</v>
          </cell>
          <cell r="B129" t="str">
            <v>전문교육</v>
          </cell>
          <cell r="C129" t="str">
            <v>정보통신</v>
          </cell>
          <cell r="D129">
            <v>3</v>
          </cell>
          <cell r="E129">
            <v>1</v>
          </cell>
          <cell r="F129">
            <v>20</v>
          </cell>
          <cell r="G129">
            <v>20</v>
          </cell>
          <cell r="H129">
            <v>60</v>
          </cell>
        </row>
        <row r="130">
          <cell r="A130" t="str">
            <v>우편취급국장</v>
          </cell>
          <cell r="B130" t="str">
            <v>특별교육</v>
          </cell>
          <cell r="C130" t="str">
            <v>특별교육</v>
          </cell>
          <cell r="D130">
            <v>3</v>
          </cell>
          <cell r="E130">
            <v>5</v>
          </cell>
          <cell r="F130">
            <v>30</v>
          </cell>
          <cell r="G130">
            <v>150</v>
          </cell>
          <cell r="H130">
            <v>450</v>
          </cell>
        </row>
        <row r="131">
          <cell r="A131" t="str">
            <v>우편취급국직원</v>
          </cell>
          <cell r="B131" t="str">
            <v>특별교육</v>
          </cell>
          <cell r="C131" t="str">
            <v>특별교육</v>
          </cell>
          <cell r="D131">
            <v>3</v>
          </cell>
          <cell r="E131">
            <v>3</v>
          </cell>
          <cell r="F131">
            <v>30</v>
          </cell>
          <cell r="G131">
            <v>90</v>
          </cell>
          <cell r="H131">
            <v>270</v>
          </cell>
        </row>
        <row r="132">
          <cell r="A132" t="str">
            <v>체신노조임원</v>
          </cell>
          <cell r="B132" t="str">
            <v>특별교육</v>
          </cell>
          <cell r="C132" t="str">
            <v>특별교육</v>
          </cell>
          <cell r="D132">
            <v>5</v>
          </cell>
          <cell r="E132">
            <v>2.1166666666666667</v>
          </cell>
          <cell r="F132">
            <v>120</v>
          </cell>
          <cell r="G132">
            <v>254</v>
          </cell>
          <cell r="H132">
            <v>1270</v>
          </cell>
        </row>
        <row r="133">
          <cell r="A133" t="str">
            <v>별정우체국중앙회임원교육</v>
          </cell>
          <cell r="B133" t="str">
            <v>특별교육</v>
          </cell>
          <cell r="C133" t="str">
            <v>특별교육</v>
          </cell>
          <cell r="D133">
            <v>3</v>
          </cell>
          <cell r="E133">
            <v>1.639344262295082</v>
          </cell>
          <cell r="F133">
            <v>122</v>
          </cell>
          <cell r="G133">
            <v>200</v>
          </cell>
          <cell r="H133">
            <v>600</v>
          </cell>
        </row>
        <row r="134">
          <cell r="A134" t="str">
            <v>우편취급국간부</v>
          </cell>
          <cell r="B134" t="str">
            <v>특별교육</v>
          </cell>
          <cell r="C134" t="str">
            <v>특별교육</v>
          </cell>
          <cell r="D134">
            <v>2</v>
          </cell>
          <cell r="E134">
            <v>1</v>
          </cell>
          <cell r="F134">
            <v>45</v>
          </cell>
          <cell r="G134">
            <v>45</v>
          </cell>
          <cell r="H134">
            <v>90</v>
          </cell>
        </row>
        <row r="135">
          <cell r="A135" t="str">
            <v>지식경제공무원노조임원</v>
          </cell>
          <cell r="B135" t="str">
            <v>특별교육</v>
          </cell>
          <cell r="C135" t="str">
            <v>특별교육</v>
          </cell>
          <cell r="D135">
            <v>3</v>
          </cell>
          <cell r="E135">
            <v>4</v>
          </cell>
          <cell r="F135">
            <v>50</v>
          </cell>
          <cell r="G135">
            <v>200</v>
          </cell>
          <cell r="H135">
            <v>600</v>
          </cell>
        </row>
        <row r="136">
          <cell r="A136" t="str">
            <v>보험관리사 초급</v>
          </cell>
          <cell r="B136" t="str">
            <v>특별교육</v>
          </cell>
          <cell r="C136" t="str">
            <v>특별교육</v>
          </cell>
          <cell r="D136">
            <v>4</v>
          </cell>
          <cell r="E136">
            <v>8</v>
          </cell>
          <cell r="F136">
            <v>40</v>
          </cell>
          <cell r="G136">
            <v>320</v>
          </cell>
          <cell r="H136">
            <v>1280</v>
          </cell>
        </row>
        <row r="137">
          <cell r="A137" t="str">
            <v>보험관리사 중급</v>
          </cell>
          <cell r="B137" t="str">
            <v>특별교육</v>
          </cell>
          <cell r="C137" t="str">
            <v>특별교육</v>
          </cell>
          <cell r="D137">
            <v>4</v>
          </cell>
          <cell r="E137">
            <v>5</v>
          </cell>
          <cell r="F137">
            <v>40</v>
          </cell>
          <cell r="G137">
            <v>200</v>
          </cell>
          <cell r="H137">
            <v>800</v>
          </cell>
        </row>
        <row r="138">
          <cell r="A138" t="str">
            <v>보험관리사 고급</v>
          </cell>
          <cell r="B138" t="str">
            <v>특별교육</v>
          </cell>
          <cell r="C138" t="str">
            <v>특별교육</v>
          </cell>
          <cell r="D138">
            <v>3</v>
          </cell>
          <cell r="E138">
            <v>4</v>
          </cell>
          <cell r="F138">
            <v>40</v>
          </cell>
          <cell r="G138">
            <v>160</v>
          </cell>
          <cell r="H138">
            <v>480</v>
          </cell>
        </row>
        <row r="139">
          <cell r="A139" t="str">
            <v>보험관리사 지도장</v>
          </cell>
          <cell r="B139" t="str">
            <v>특별교육</v>
          </cell>
          <cell r="C139" t="str">
            <v>특별교육</v>
          </cell>
          <cell r="D139">
            <v>3</v>
          </cell>
          <cell r="E139">
            <v>2</v>
          </cell>
          <cell r="F139">
            <v>30</v>
          </cell>
          <cell r="G139">
            <v>60</v>
          </cell>
          <cell r="H139">
            <v>180</v>
          </cell>
        </row>
        <row r="140">
          <cell r="A140" t="str">
            <v>영어캠프</v>
          </cell>
          <cell r="B140" t="str">
            <v>특별교육</v>
          </cell>
          <cell r="C140" t="str">
            <v>특별교육</v>
          </cell>
          <cell r="D140">
            <v>5</v>
          </cell>
          <cell r="E140">
            <v>2</v>
          </cell>
          <cell r="F140">
            <v>200</v>
          </cell>
          <cell r="G140">
            <v>400</v>
          </cell>
          <cell r="H140">
            <v>2000</v>
          </cell>
        </row>
        <row r="141">
          <cell r="A141" t="str">
            <v>가족친화주말캠프</v>
          </cell>
          <cell r="B141" t="str">
            <v>특별교육</v>
          </cell>
          <cell r="C141" t="str">
            <v>특별교육</v>
          </cell>
          <cell r="D141">
            <v>2</v>
          </cell>
          <cell r="E141">
            <v>2</v>
          </cell>
          <cell r="F141">
            <v>230</v>
          </cell>
          <cell r="G141">
            <v>460</v>
          </cell>
          <cell r="H141">
            <v>920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0"/>
  </sheetPr>
  <dimension ref="A1:BN218"/>
  <sheetViews>
    <sheetView tabSelected="1" view="pageBreakPreview" zoomScale="80" zoomScaleNormal="100" zoomScaleSheetLayoutView="80" workbookViewId="0">
      <pane xSplit="6" ySplit="10" topLeftCell="G110" activePane="bottomRight" state="frozen"/>
      <selection pane="topRight" activeCell="G1" sqref="G1"/>
      <selection pane="bottomLeft" activeCell="A11" sqref="A11"/>
      <selection pane="bottomRight" activeCell="BO104" sqref="BO104"/>
    </sheetView>
  </sheetViews>
  <sheetFormatPr defaultRowHeight="13.5"/>
  <cols>
    <col min="1" max="2" width="4.109375" style="144" customWidth="1"/>
    <col min="3" max="4" width="22" style="145" customWidth="1"/>
    <col min="5" max="5" width="9.5546875" style="12" customWidth="1"/>
    <col min="6" max="7" width="6.6640625" style="146" customWidth="1"/>
    <col min="8" max="8" width="6.6640625" style="147" customWidth="1"/>
    <col min="9" max="9" width="8.6640625" style="147" customWidth="1"/>
    <col min="10" max="10" width="9.6640625" style="150" customWidth="1"/>
    <col min="11" max="17" width="6.44140625" style="3" customWidth="1"/>
    <col min="18" max="30" width="6.44140625" style="12" customWidth="1"/>
    <col min="31" max="33" width="6.44140625" style="3" customWidth="1"/>
    <col min="34" max="34" width="6.44140625" style="12" customWidth="1"/>
    <col min="35" max="35" width="6.44140625" style="7" customWidth="1"/>
    <col min="36" max="42" width="6.44140625" style="12" customWidth="1"/>
    <col min="43" max="43" width="6.44140625" style="3" customWidth="1"/>
    <col min="44" max="44" width="6.44140625" style="60" customWidth="1"/>
    <col min="45" max="46" width="6.44140625" style="12" customWidth="1"/>
    <col min="47" max="49" width="6.44140625" style="3" customWidth="1"/>
    <col min="50" max="51" width="6.44140625" style="8" customWidth="1"/>
    <col min="52" max="53" width="6.44140625" style="60" customWidth="1"/>
    <col min="54" max="54" width="6.33203125" style="60" customWidth="1"/>
    <col min="55" max="55" width="6.44140625" style="60" customWidth="1"/>
    <col min="56" max="57" width="6.5546875" style="60" customWidth="1"/>
    <col min="58" max="58" width="6.44140625" style="60" customWidth="1"/>
    <col min="59" max="59" width="6.5546875" style="60" customWidth="1"/>
    <col min="60" max="60" width="7.109375" style="60" customWidth="1"/>
    <col min="61" max="61" width="6.44140625" style="60" customWidth="1"/>
    <col min="62" max="63" width="6.5546875" style="60" customWidth="1"/>
    <col min="64" max="64" width="21.5546875" style="145" customWidth="1"/>
    <col min="65" max="16384" width="8.88671875" style="12"/>
  </cols>
  <sheetData>
    <row r="1" spans="1:64" s="3" customFormat="1" ht="14.25" customHeight="1">
      <c r="A1" s="1"/>
      <c r="B1" s="1"/>
      <c r="C1" s="2"/>
      <c r="D1" s="2"/>
      <c r="F1" s="4"/>
      <c r="G1" s="4"/>
      <c r="H1" s="5"/>
      <c r="I1" s="5"/>
      <c r="J1" s="6"/>
      <c r="AI1" s="7"/>
      <c r="AR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2"/>
    </row>
    <row r="2" spans="1:64" s="3" customFormat="1" ht="33" customHeight="1">
      <c r="A2" s="438" t="s">
        <v>154</v>
      </c>
      <c r="B2" s="438"/>
      <c r="C2" s="438"/>
      <c r="D2" s="438"/>
      <c r="E2" s="438"/>
      <c r="F2" s="438"/>
      <c r="G2" s="438"/>
      <c r="H2" s="438"/>
      <c r="I2" s="438"/>
      <c r="J2" s="438"/>
      <c r="AI2" s="7"/>
      <c r="AR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2"/>
    </row>
    <row r="3" spans="1:64" s="3" customFormat="1" ht="17.25" customHeight="1" thickBot="1">
      <c r="A3" s="1"/>
      <c r="B3" s="1"/>
      <c r="C3" s="439"/>
      <c r="D3" s="439"/>
      <c r="E3" s="439"/>
      <c r="F3" s="439"/>
      <c r="G3" s="439"/>
      <c r="H3" s="439"/>
      <c r="I3" s="439"/>
      <c r="J3" s="439"/>
      <c r="AI3" s="7"/>
      <c r="AR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2"/>
    </row>
    <row r="4" spans="1:64" ht="27" customHeight="1" thickBot="1">
      <c r="A4" s="440" t="s">
        <v>0</v>
      </c>
      <c r="B4" s="441"/>
      <c r="C4" s="9" t="s">
        <v>1</v>
      </c>
      <c r="D4" s="9" t="s">
        <v>2</v>
      </c>
      <c r="E4" s="10" t="s">
        <v>165</v>
      </c>
      <c r="F4" s="11" t="s">
        <v>3</v>
      </c>
      <c r="G4" s="11" t="s">
        <v>4</v>
      </c>
      <c r="H4" s="10" t="s">
        <v>5</v>
      </c>
      <c r="I4" s="10" t="s">
        <v>6</v>
      </c>
      <c r="J4" s="211" t="s">
        <v>7</v>
      </c>
      <c r="K4" s="446" t="s">
        <v>8</v>
      </c>
      <c r="L4" s="446"/>
      <c r="M4" s="446"/>
      <c r="N4" s="446"/>
      <c r="O4" s="446"/>
      <c r="P4" s="446" t="s">
        <v>9</v>
      </c>
      <c r="Q4" s="446"/>
      <c r="R4" s="446"/>
      <c r="S4" s="446"/>
      <c r="T4" s="481" t="s">
        <v>10</v>
      </c>
      <c r="U4" s="482"/>
      <c r="V4" s="482"/>
      <c r="W4" s="482"/>
      <c r="X4" s="483"/>
      <c r="Y4" s="446" t="s">
        <v>11</v>
      </c>
      <c r="Z4" s="446"/>
      <c r="AA4" s="446"/>
      <c r="AB4" s="446"/>
      <c r="AC4" s="446" t="s">
        <v>12</v>
      </c>
      <c r="AD4" s="446"/>
      <c r="AE4" s="446"/>
      <c r="AF4" s="446"/>
      <c r="AG4" s="481" t="s">
        <v>13</v>
      </c>
      <c r="AH4" s="482"/>
      <c r="AI4" s="482"/>
      <c r="AJ4" s="482"/>
      <c r="AK4" s="483"/>
      <c r="AL4" s="446" t="s">
        <v>14</v>
      </c>
      <c r="AM4" s="446"/>
      <c r="AN4" s="446"/>
      <c r="AO4" s="446"/>
      <c r="AP4" s="481" t="s">
        <v>15</v>
      </c>
      <c r="AQ4" s="482"/>
      <c r="AR4" s="482"/>
      <c r="AS4" s="482"/>
      <c r="AT4" s="483"/>
      <c r="AU4" s="446" t="s">
        <v>16</v>
      </c>
      <c r="AV4" s="446"/>
      <c r="AW4" s="446"/>
      <c r="AX4" s="446"/>
      <c r="AY4" s="481" t="s">
        <v>17</v>
      </c>
      <c r="AZ4" s="482"/>
      <c r="BA4" s="482"/>
      <c r="BB4" s="483"/>
      <c r="BC4" s="481" t="s">
        <v>18</v>
      </c>
      <c r="BD4" s="482"/>
      <c r="BE4" s="482"/>
      <c r="BF4" s="482"/>
      <c r="BG4" s="483"/>
      <c r="BH4" s="481" t="s">
        <v>19</v>
      </c>
      <c r="BI4" s="482"/>
      <c r="BJ4" s="482"/>
      <c r="BK4" s="483"/>
      <c r="BL4" s="161" t="s">
        <v>20</v>
      </c>
    </row>
    <row r="5" spans="1:64" ht="15.95" customHeight="1">
      <c r="A5" s="442"/>
      <c r="B5" s="443"/>
      <c r="C5" s="13" t="s">
        <v>72</v>
      </c>
      <c r="D5" s="14"/>
      <c r="E5" s="15"/>
      <c r="F5" s="16"/>
      <c r="G5" s="212"/>
      <c r="H5" s="213"/>
      <c r="I5" s="213"/>
      <c r="J5" s="214"/>
      <c r="K5" s="156" t="s">
        <v>155</v>
      </c>
      <c r="L5" s="19">
        <v>4</v>
      </c>
      <c r="M5" s="19">
        <v>11</v>
      </c>
      <c r="N5" s="19">
        <v>18</v>
      </c>
      <c r="O5" s="19">
        <v>25</v>
      </c>
      <c r="P5" s="19">
        <v>1</v>
      </c>
      <c r="Q5" s="23">
        <v>8</v>
      </c>
      <c r="R5" s="19">
        <v>15</v>
      </c>
      <c r="S5" s="19">
        <v>22</v>
      </c>
      <c r="T5" s="20" t="s">
        <v>159</v>
      </c>
      <c r="U5" s="20">
        <v>7</v>
      </c>
      <c r="V5" s="20">
        <v>14</v>
      </c>
      <c r="W5" s="20">
        <v>21</v>
      </c>
      <c r="X5" s="20">
        <v>28</v>
      </c>
      <c r="Y5" s="20">
        <v>4</v>
      </c>
      <c r="Z5" s="20" t="s">
        <v>158</v>
      </c>
      <c r="AA5" s="20">
        <v>18</v>
      </c>
      <c r="AB5" s="20">
        <v>25</v>
      </c>
      <c r="AC5" s="23" t="s">
        <v>157</v>
      </c>
      <c r="AD5" s="19">
        <v>9</v>
      </c>
      <c r="AE5" s="19">
        <v>16</v>
      </c>
      <c r="AF5" s="17">
        <v>23</v>
      </c>
      <c r="AG5" s="21">
        <v>30</v>
      </c>
      <c r="AH5" s="352" t="s">
        <v>160</v>
      </c>
      <c r="AI5" s="18">
        <v>13</v>
      </c>
      <c r="AJ5" s="20">
        <v>20</v>
      </c>
      <c r="AK5" s="20">
        <v>27</v>
      </c>
      <c r="AL5" s="20">
        <v>4</v>
      </c>
      <c r="AM5" s="20">
        <v>11</v>
      </c>
      <c r="AN5" s="20">
        <v>18</v>
      </c>
      <c r="AO5" s="22">
        <v>25</v>
      </c>
      <c r="AP5" s="22">
        <v>1</v>
      </c>
      <c r="AQ5" s="17">
        <v>8</v>
      </c>
      <c r="AR5" s="353" t="s">
        <v>161</v>
      </c>
      <c r="AS5" s="17">
        <v>22</v>
      </c>
      <c r="AT5" s="19">
        <v>29</v>
      </c>
      <c r="AU5" s="19">
        <v>5</v>
      </c>
      <c r="AV5" s="23">
        <v>12</v>
      </c>
      <c r="AW5" s="351">
        <v>19</v>
      </c>
      <c r="AX5" s="20">
        <v>26</v>
      </c>
      <c r="AY5" s="354" t="s">
        <v>164</v>
      </c>
      <c r="AZ5" s="20">
        <v>10</v>
      </c>
      <c r="BA5" s="20">
        <v>17</v>
      </c>
      <c r="BB5" s="20">
        <v>24</v>
      </c>
      <c r="BC5" s="20">
        <v>31</v>
      </c>
      <c r="BD5" s="20">
        <v>7</v>
      </c>
      <c r="BE5" s="20">
        <v>14</v>
      </c>
      <c r="BF5" s="20">
        <v>21</v>
      </c>
      <c r="BG5" s="20">
        <v>28</v>
      </c>
      <c r="BH5" s="17">
        <v>5</v>
      </c>
      <c r="BI5" s="17">
        <v>12</v>
      </c>
      <c r="BJ5" s="151">
        <v>19</v>
      </c>
      <c r="BK5" s="23">
        <v>26</v>
      </c>
      <c r="BL5" s="162"/>
    </row>
    <row r="6" spans="1:64" ht="15.95" customHeight="1">
      <c r="A6" s="442"/>
      <c r="B6" s="443"/>
      <c r="C6" s="25"/>
      <c r="D6" s="26"/>
      <c r="E6" s="27"/>
      <c r="F6" s="28"/>
      <c r="G6" s="215"/>
      <c r="H6" s="216"/>
      <c r="I6" s="216"/>
      <c r="J6" s="217"/>
      <c r="K6" s="30" t="s">
        <v>156</v>
      </c>
      <c r="L6" s="30" t="s">
        <v>22</v>
      </c>
      <c r="M6" s="30" t="s">
        <v>21</v>
      </c>
      <c r="N6" s="30" t="s">
        <v>21</v>
      </c>
      <c r="O6" s="30" t="s">
        <v>22</v>
      </c>
      <c r="P6" s="30" t="s">
        <v>22</v>
      </c>
      <c r="Q6" s="24" t="s">
        <v>65</v>
      </c>
      <c r="R6" s="338" t="s">
        <v>156</v>
      </c>
      <c r="S6" s="30" t="s">
        <v>22</v>
      </c>
      <c r="T6" s="31" t="s">
        <v>21</v>
      </c>
      <c r="U6" s="31" t="s">
        <v>21</v>
      </c>
      <c r="V6" s="31" t="s">
        <v>21</v>
      </c>
      <c r="W6" s="31" t="s">
        <v>21</v>
      </c>
      <c r="X6" s="31" t="s">
        <v>156</v>
      </c>
      <c r="Y6" s="31" t="s">
        <v>21</v>
      </c>
      <c r="Z6" s="31" t="s">
        <v>21</v>
      </c>
      <c r="AA6" s="31" t="s">
        <v>21</v>
      </c>
      <c r="AB6" s="31" t="s">
        <v>21</v>
      </c>
      <c r="AC6" s="30" t="s">
        <v>21</v>
      </c>
      <c r="AD6" s="30" t="s">
        <v>21</v>
      </c>
      <c r="AE6" s="30" t="s">
        <v>21</v>
      </c>
      <c r="AF6" s="29" t="s">
        <v>21</v>
      </c>
      <c r="AG6" s="29" t="s">
        <v>21</v>
      </c>
      <c r="AH6" s="31" t="s">
        <v>21</v>
      </c>
      <c r="AI6" s="32" t="s">
        <v>21</v>
      </c>
      <c r="AJ6" s="31" t="s">
        <v>21</v>
      </c>
      <c r="AK6" s="31" t="s">
        <v>156</v>
      </c>
      <c r="AL6" s="31" t="s">
        <v>21</v>
      </c>
      <c r="AM6" s="31" t="s">
        <v>21</v>
      </c>
      <c r="AN6" s="31" t="s">
        <v>21</v>
      </c>
      <c r="AO6" s="30" t="s">
        <v>21</v>
      </c>
      <c r="AP6" s="30" t="s">
        <v>21</v>
      </c>
      <c r="AQ6" s="29" t="s">
        <v>21</v>
      </c>
      <c r="AR6" s="29" t="s">
        <v>21</v>
      </c>
      <c r="AS6" s="29" t="s">
        <v>21</v>
      </c>
      <c r="AT6" s="30" t="s">
        <v>156</v>
      </c>
      <c r="AU6" s="30" t="s">
        <v>21</v>
      </c>
      <c r="AV6" s="383" t="s">
        <v>162</v>
      </c>
      <c r="AW6" s="31" t="s">
        <v>21</v>
      </c>
      <c r="AX6" s="31" t="s">
        <v>21</v>
      </c>
      <c r="AY6" s="29" t="s">
        <v>21</v>
      </c>
      <c r="AZ6" s="31" t="s">
        <v>21</v>
      </c>
      <c r="BA6" s="31" t="s">
        <v>21</v>
      </c>
      <c r="BB6" s="31" t="s">
        <v>21</v>
      </c>
      <c r="BC6" s="31" t="s">
        <v>21</v>
      </c>
      <c r="BD6" s="31" t="s">
        <v>21</v>
      </c>
      <c r="BE6" s="31" t="s">
        <v>21</v>
      </c>
      <c r="BF6" s="31" t="s">
        <v>21</v>
      </c>
      <c r="BG6" s="31" t="s">
        <v>156</v>
      </c>
      <c r="BH6" s="29" t="s">
        <v>21</v>
      </c>
      <c r="BI6" s="29" t="s">
        <v>21</v>
      </c>
      <c r="BJ6" s="152" t="s">
        <v>22</v>
      </c>
      <c r="BK6" s="152" t="s">
        <v>22</v>
      </c>
      <c r="BL6" s="163"/>
    </row>
    <row r="7" spans="1:64" ht="15.95" customHeight="1" thickBot="1">
      <c r="A7" s="444"/>
      <c r="B7" s="445"/>
      <c r="C7" s="25" t="s">
        <v>72</v>
      </c>
      <c r="D7" s="26"/>
      <c r="E7" s="27"/>
      <c r="F7" s="28"/>
      <c r="G7" s="215"/>
      <c r="H7" s="218"/>
      <c r="I7" s="218"/>
      <c r="J7" s="219"/>
      <c r="K7" s="350"/>
      <c r="L7" s="39">
        <v>8</v>
      </c>
      <c r="M7" s="39">
        <v>15</v>
      </c>
      <c r="N7" s="39">
        <v>22</v>
      </c>
      <c r="O7" s="157">
        <v>29</v>
      </c>
      <c r="P7" s="158">
        <v>5</v>
      </c>
      <c r="Q7" s="158">
        <v>12</v>
      </c>
      <c r="R7" s="158">
        <v>19</v>
      </c>
      <c r="S7" s="158">
        <v>26</v>
      </c>
      <c r="T7" s="35">
        <v>4</v>
      </c>
      <c r="U7" s="35">
        <v>11</v>
      </c>
      <c r="V7" s="35">
        <v>18</v>
      </c>
      <c r="W7" s="35">
        <v>25</v>
      </c>
      <c r="X7" s="35">
        <v>1</v>
      </c>
      <c r="Y7" s="35">
        <v>8</v>
      </c>
      <c r="Z7" s="35">
        <v>15</v>
      </c>
      <c r="AA7" s="35">
        <v>22</v>
      </c>
      <c r="AB7" s="35">
        <v>29</v>
      </c>
      <c r="AC7" s="158">
        <v>6</v>
      </c>
      <c r="AD7" s="39">
        <v>13</v>
      </c>
      <c r="AE7" s="39">
        <v>20</v>
      </c>
      <c r="AF7" s="33">
        <v>27</v>
      </c>
      <c r="AG7" s="36">
        <v>3</v>
      </c>
      <c r="AH7" s="35">
        <v>10</v>
      </c>
      <c r="AI7" s="34">
        <v>17</v>
      </c>
      <c r="AJ7" s="35">
        <v>24</v>
      </c>
      <c r="AK7" s="35">
        <v>1</v>
      </c>
      <c r="AL7" s="35">
        <v>8</v>
      </c>
      <c r="AM7" s="35">
        <v>15</v>
      </c>
      <c r="AN7" s="35">
        <v>22</v>
      </c>
      <c r="AO7" s="37">
        <v>29</v>
      </c>
      <c r="AP7" s="37">
        <v>5</v>
      </c>
      <c r="AQ7" s="38">
        <v>12</v>
      </c>
      <c r="AR7" s="33">
        <v>19</v>
      </c>
      <c r="AS7" s="33">
        <v>26</v>
      </c>
      <c r="AT7" s="39">
        <v>2</v>
      </c>
      <c r="AU7" s="39">
        <v>9</v>
      </c>
      <c r="AV7" s="384" t="s">
        <v>163</v>
      </c>
      <c r="AW7" s="35">
        <v>23</v>
      </c>
      <c r="AX7" s="361">
        <v>30</v>
      </c>
      <c r="AY7" s="355">
        <v>7</v>
      </c>
      <c r="AZ7" s="35">
        <v>14</v>
      </c>
      <c r="BA7" s="35">
        <v>21</v>
      </c>
      <c r="BB7" s="35">
        <v>28</v>
      </c>
      <c r="BC7" s="35">
        <v>4</v>
      </c>
      <c r="BD7" s="35">
        <v>11</v>
      </c>
      <c r="BE7" s="35">
        <v>18</v>
      </c>
      <c r="BF7" s="35">
        <v>25</v>
      </c>
      <c r="BG7" s="35">
        <v>2</v>
      </c>
      <c r="BH7" s="33">
        <v>9</v>
      </c>
      <c r="BI7" s="33">
        <v>16</v>
      </c>
      <c r="BJ7" s="356">
        <v>23</v>
      </c>
      <c r="BK7" s="153">
        <v>30</v>
      </c>
      <c r="BL7" s="164"/>
    </row>
    <row r="8" spans="1:64" s="52" customFormat="1" ht="0.75" customHeight="1" thickBot="1">
      <c r="A8" s="40"/>
      <c r="B8" s="40"/>
      <c r="C8" s="41"/>
      <c r="D8" s="41"/>
      <c r="E8" s="42"/>
      <c r="F8" s="43"/>
      <c r="G8" s="220"/>
      <c r="H8" s="221"/>
      <c r="I8" s="221"/>
      <c r="J8" s="182"/>
      <c r="K8" s="45"/>
      <c r="L8" s="45"/>
      <c r="M8" s="45"/>
      <c r="N8" s="45"/>
      <c r="O8" s="45"/>
      <c r="P8" s="45"/>
      <c r="Q8" s="45"/>
      <c r="R8" s="45"/>
      <c r="S8" s="45"/>
      <c r="T8" s="46"/>
      <c r="U8" s="46"/>
      <c r="V8" s="46">
        <v>2</v>
      </c>
      <c r="W8" s="46"/>
      <c r="X8" s="46"/>
      <c r="Y8" s="46"/>
      <c r="Z8" s="46"/>
      <c r="AA8" s="46"/>
      <c r="AB8" s="46"/>
      <c r="AC8" s="45"/>
      <c r="AD8" s="45"/>
      <c r="AE8" s="50"/>
      <c r="AF8" s="44"/>
      <c r="AG8" s="47"/>
      <c r="AH8" s="46"/>
      <c r="AI8" s="48"/>
      <c r="AJ8" s="46"/>
      <c r="AK8" s="46"/>
      <c r="AL8" s="46"/>
      <c r="AM8" s="46"/>
      <c r="AN8" s="46"/>
      <c r="AO8" s="49"/>
      <c r="AP8" s="50"/>
      <c r="AQ8" s="51"/>
      <c r="AR8" s="44"/>
      <c r="AS8" s="44"/>
      <c r="AT8" s="45"/>
      <c r="AU8" s="45"/>
      <c r="AV8" s="50"/>
      <c r="AW8" s="46"/>
      <c r="AX8" s="362"/>
      <c r="AY8" s="47"/>
      <c r="AZ8" s="46"/>
      <c r="BA8" s="46"/>
      <c r="BB8" s="46"/>
      <c r="BC8" s="46"/>
      <c r="BD8" s="46"/>
      <c r="BE8" s="46"/>
      <c r="BF8" s="46"/>
      <c r="BG8" s="46"/>
      <c r="BH8" s="44"/>
      <c r="BI8" s="44"/>
      <c r="BJ8" s="45"/>
      <c r="BK8" s="45"/>
      <c r="BL8" s="165"/>
    </row>
    <row r="9" spans="1:64" ht="13.5" customHeight="1" thickBot="1">
      <c r="A9" s="476" t="s">
        <v>275</v>
      </c>
      <c r="B9" s="477"/>
      <c r="C9" s="477"/>
      <c r="D9" s="477"/>
      <c r="E9" s="478"/>
      <c r="F9" s="53"/>
      <c r="G9" s="222"/>
      <c r="H9" s="223"/>
      <c r="I9" s="223"/>
      <c r="J9" s="224"/>
      <c r="K9" s="55">
        <f>COUNTA(K11:K117)</f>
        <v>0</v>
      </c>
      <c r="L9" s="55">
        <f t="shared" ref="L9:Q9" si="0">COUNTA(L11:L117)</f>
        <v>0</v>
      </c>
      <c r="M9" s="55">
        <f t="shared" si="0"/>
        <v>0</v>
      </c>
      <c r="N9" s="55">
        <f t="shared" si="0"/>
        <v>0</v>
      </c>
      <c r="O9" s="55">
        <f t="shared" si="0"/>
        <v>0</v>
      </c>
      <c r="P9" s="55">
        <f t="shared" si="0"/>
        <v>0</v>
      </c>
      <c r="Q9" s="55">
        <f t="shared" si="0"/>
        <v>0</v>
      </c>
      <c r="R9" s="55">
        <f>COUNTA(R11:R117)</f>
        <v>0</v>
      </c>
      <c r="S9" s="55">
        <f t="shared" ref="S9:AB9" si="1">COUNTA(S11:S117)</f>
        <v>0</v>
      </c>
      <c r="T9" s="56">
        <f t="shared" si="1"/>
        <v>3</v>
      </c>
      <c r="U9" s="56">
        <f t="shared" si="1"/>
        <v>10</v>
      </c>
      <c r="V9" s="56">
        <f t="shared" si="1"/>
        <v>9</v>
      </c>
      <c r="W9" s="56">
        <f t="shared" si="1"/>
        <v>9</v>
      </c>
      <c r="X9" s="56">
        <f t="shared" si="1"/>
        <v>4</v>
      </c>
      <c r="Y9" s="56">
        <f t="shared" si="1"/>
        <v>12</v>
      </c>
      <c r="Z9" s="56">
        <f t="shared" si="1"/>
        <v>0</v>
      </c>
      <c r="AA9" s="56">
        <f t="shared" si="1"/>
        <v>15</v>
      </c>
      <c r="AB9" s="56">
        <f t="shared" si="1"/>
        <v>11</v>
      </c>
      <c r="AC9" s="55">
        <f>COUNTA(AC11:AC117)</f>
        <v>0</v>
      </c>
      <c r="AD9" s="55">
        <f t="shared" ref="AD9:AE9" si="2">COUNTA(AD11:AD117)</f>
        <v>2</v>
      </c>
      <c r="AE9" s="55">
        <f t="shared" si="2"/>
        <v>5</v>
      </c>
      <c r="AF9" s="54">
        <f>COUNTA(AF11:AF117)</f>
        <v>13</v>
      </c>
      <c r="AG9" s="54">
        <f t="shared" ref="AG9:AN9" si="3">COUNTA(AG11:AG117)</f>
        <v>6</v>
      </c>
      <c r="AH9" s="54">
        <f t="shared" si="3"/>
        <v>9</v>
      </c>
      <c r="AI9" s="54">
        <f t="shared" si="3"/>
        <v>17</v>
      </c>
      <c r="AJ9" s="54">
        <f t="shared" si="3"/>
        <v>9</v>
      </c>
      <c r="AK9" s="54">
        <f t="shared" si="3"/>
        <v>6</v>
      </c>
      <c r="AL9" s="54">
        <f t="shared" si="3"/>
        <v>16</v>
      </c>
      <c r="AM9" s="54">
        <f t="shared" si="3"/>
        <v>9</v>
      </c>
      <c r="AN9" s="54">
        <f t="shared" si="3"/>
        <v>5</v>
      </c>
      <c r="AO9" s="55">
        <f>COUNTA(AO11:AO117)</f>
        <v>1</v>
      </c>
      <c r="AP9" s="55">
        <f>COUNTA(AP11:AP117)</f>
        <v>0</v>
      </c>
      <c r="AQ9" s="54">
        <f>COUNTA(AQ11:AQ117)</f>
        <v>1</v>
      </c>
      <c r="AR9" s="54">
        <f t="shared" ref="AR9:AV9" si="4">COUNTA(AR11:AR117)</f>
        <v>0</v>
      </c>
      <c r="AS9" s="54">
        <f t="shared" si="4"/>
        <v>11</v>
      </c>
      <c r="AT9" s="55">
        <f t="shared" si="4"/>
        <v>0</v>
      </c>
      <c r="AU9" s="55">
        <f t="shared" si="4"/>
        <v>0</v>
      </c>
      <c r="AV9" s="55">
        <f t="shared" si="4"/>
        <v>0</v>
      </c>
      <c r="AW9" s="56">
        <f>COUNTA(AW11:AW117)</f>
        <v>10</v>
      </c>
      <c r="AX9" s="56">
        <f t="shared" ref="AX9:BI9" si="5">COUNTA(AX11:AX117)</f>
        <v>8</v>
      </c>
      <c r="AY9" s="56">
        <f t="shared" si="5"/>
        <v>9</v>
      </c>
      <c r="AZ9" s="56">
        <f t="shared" si="5"/>
        <v>14</v>
      </c>
      <c r="BA9" s="56">
        <f t="shared" si="5"/>
        <v>14</v>
      </c>
      <c r="BB9" s="56">
        <f t="shared" si="5"/>
        <v>7</v>
      </c>
      <c r="BC9" s="56">
        <f t="shared" si="5"/>
        <v>8</v>
      </c>
      <c r="BD9" s="56">
        <f t="shared" si="5"/>
        <v>12</v>
      </c>
      <c r="BE9" s="56">
        <f t="shared" si="5"/>
        <v>11</v>
      </c>
      <c r="BF9" s="56">
        <f t="shared" si="5"/>
        <v>11</v>
      </c>
      <c r="BG9" s="56">
        <f t="shared" si="5"/>
        <v>3</v>
      </c>
      <c r="BH9" s="56">
        <f t="shared" si="5"/>
        <v>6</v>
      </c>
      <c r="BI9" s="56">
        <f t="shared" si="5"/>
        <v>4</v>
      </c>
      <c r="BJ9" s="55">
        <f>COUNTA(BJ11:BJ117)</f>
        <v>0</v>
      </c>
      <c r="BK9" s="55">
        <f>COUNTA(BK11:BK117)</f>
        <v>0</v>
      </c>
      <c r="BL9" s="166" t="s">
        <v>23</v>
      </c>
    </row>
    <row r="10" spans="1:64" s="60" customFormat="1" ht="15.75" customHeight="1" thickBot="1">
      <c r="A10" s="479" t="s">
        <v>24</v>
      </c>
      <c r="B10" s="479"/>
      <c r="C10" s="479"/>
      <c r="D10" s="480"/>
      <c r="E10" s="480"/>
      <c r="F10" s="57"/>
      <c r="G10" s="222"/>
      <c r="H10" s="54"/>
      <c r="I10" s="54"/>
      <c r="J10" s="225">
        <v>11000</v>
      </c>
      <c r="K10" s="55">
        <f t="shared" ref="K10:AP10" si="6">SUM(K11:K119)</f>
        <v>0</v>
      </c>
      <c r="L10" s="55">
        <f t="shared" si="6"/>
        <v>0</v>
      </c>
      <c r="M10" s="55">
        <f t="shared" si="6"/>
        <v>0</v>
      </c>
      <c r="N10" s="55">
        <f t="shared" si="6"/>
        <v>0</v>
      </c>
      <c r="O10" s="55">
        <f t="shared" si="6"/>
        <v>0</v>
      </c>
      <c r="P10" s="55">
        <f t="shared" si="6"/>
        <v>0</v>
      </c>
      <c r="Q10" s="55">
        <f t="shared" si="6"/>
        <v>0</v>
      </c>
      <c r="R10" s="55">
        <f t="shared" si="6"/>
        <v>0</v>
      </c>
      <c r="S10" s="55">
        <f t="shared" si="6"/>
        <v>0</v>
      </c>
      <c r="T10" s="58">
        <f t="shared" si="6"/>
        <v>80</v>
      </c>
      <c r="U10" s="58">
        <f t="shared" si="6"/>
        <v>280</v>
      </c>
      <c r="V10" s="58">
        <f t="shared" si="6"/>
        <v>285</v>
      </c>
      <c r="W10" s="58">
        <f t="shared" si="6"/>
        <v>260</v>
      </c>
      <c r="X10" s="58">
        <f t="shared" si="6"/>
        <v>115</v>
      </c>
      <c r="Y10" s="58">
        <f t="shared" si="6"/>
        <v>325</v>
      </c>
      <c r="Z10" s="58">
        <f t="shared" si="6"/>
        <v>0</v>
      </c>
      <c r="AA10" s="58">
        <f t="shared" si="6"/>
        <v>425</v>
      </c>
      <c r="AB10" s="58">
        <f t="shared" si="6"/>
        <v>355</v>
      </c>
      <c r="AC10" s="55">
        <f t="shared" si="6"/>
        <v>0</v>
      </c>
      <c r="AD10" s="55">
        <f t="shared" si="6"/>
        <v>45</v>
      </c>
      <c r="AE10" s="55">
        <f t="shared" si="6"/>
        <v>130</v>
      </c>
      <c r="AF10" s="58">
        <f t="shared" si="6"/>
        <v>380</v>
      </c>
      <c r="AG10" s="58">
        <f t="shared" si="6"/>
        <v>160</v>
      </c>
      <c r="AH10" s="58">
        <f t="shared" si="6"/>
        <v>255</v>
      </c>
      <c r="AI10" s="59">
        <f t="shared" si="6"/>
        <v>450</v>
      </c>
      <c r="AJ10" s="58">
        <f t="shared" si="6"/>
        <v>245</v>
      </c>
      <c r="AK10" s="58">
        <f t="shared" si="6"/>
        <v>170</v>
      </c>
      <c r="AL10" s="58">
        <f t="shared" si="6"/>
        <v>500</v>
      </c>
      <c r="AM10" s="58">
        <f t="shared" si="6"/>
        <v>240</v>
      </c>
      <c r="AN10" s="58">
        <f t="shared" si="6"/>
        <v>135</v>
      </c>
      <c r="AO10" s="58">
        <f t="shared" si="6"/>
        <v>50</v>
      </c>
      <c r="AP10" s="58">
        <f t="shared" si="6"/>
        <v>0</v>
      </c>
      <c r="AQ10" s="58">
        <f t="shared" ref="AQ10:BK10" si="7">SUM(AQ11:AQ119)</f>
        <v>30</v>
      </c>
      <c r="AR10" s="58">
        <f t="shared" si="7"/>
        <v>0</v>
      </c>
      <c r="AS10" s="58">
        <f t="shared" si="7"/>
        <v>310</v>
      </c>
      <c r="AT10" s="55">
        <f t="shared" si="7"/>
        <v>0</v>
      </c>
      <c r="AU10" s="55">
        <f t="shared" si="7"/>
        <v>0</v>
      </c>
      <c r="AV10" s="55">
        <f t="shared" si="7"/>
        <v>0</v>
      </c>
      <c r="AW10" s="58">
        <f t="shared" si="7"/>
        <v>295</v>
      </c>
      <c r="AX10" s="58">
        <f t="shared" si="7"/>
        <v>220</v>
      </c>
      <c r="AY10" s="58">
        <f t="shared" si="7"/>
        <v>300</v>
      </c>
      <c r="AZ10" s="58">
        <f t="shared" si="7"/>
        <v>380</v>
      </c>
      <c r="BA10" s="58">
        <f t="shared" si="7"/>
        <v>395</v>
      </c>
      <c r="BB10" s="58">
        <f t="shared" si="7"/>
        <v>195</v>
      </c>
      <c r="BC10" s="58">
        <f t="shared" si="7"/>
        <v>230</v>
      </c>
      <c r="BD10" s="58">
        <f t="shared" si="7"/>
        <v>325</v>
      </c>
      <c r="BE10" s="58">
        <f t="shared" si="7"/>
        <v>310</v>
      </c>
      <c r="BF10" s="58">
        <f t="shared" si="7"/>
        <v>310</v>
      </c>
      <c r="BG10" s="58">
        <f t="shared" si="7"/>
        <v>90</v>
      </c>
      <c r="BH10" s="58">
        <f t="shared" si="7"/>
        <v>170</v>
      </c>
      <c r="BI10" s="58">
        <f t="shared" si="7"/>
        <v>115</v>
      </c>
      <c r="BJ10" s="55">
        <f t="shared" si="7"/>
        <v>0</v>
      </c>
      <c r="BK10" s="55">
        <f t="shared" si="7"/>
        <v>0</v>
      </c>
      <c r="BL10" s="167">
        <f>SUM(BL11:BL119)</f>
        <v>0</v>
      </c>
    </row>
    <row r="11" spans="1:64" s="7" customFormat="1" ht="16.5" customHeight="1">
      <c r="A11" s="470" t="s">
        <v>74</v>
      </c>
      <c r="B11" s="471"/>
      <c r="C11" s="231" t="s">
        <v>25</v>
      </c>
      <c r="D11" s="232" t="s">
        <v>75</v>
      </c>
      <c r="E11" s="229" t="s">
        <v>243</v>
      </c>
      <c r="F11" s="229">
        <v>5</v>
      </c>
      <c r="G11" s="229">
        <v>1</v>
      </c>
      <c r="H11" s="229">
        <v>1</v>
      </c>
      <c r="I11" s="230">
        <v>30</v>
      </c>
      <c r="J11" s="428">
        <v>30</v>
      </c>
      <c r="K11" s="69"/>
      <c r="L11" s="69"/>
      <c r="M11" s="69"/>
      <c r="N11" s="63"/>
      <c r="O11" s="63"/>
      <c r="P11" s="63"/>
      <c r="Q11" s="63"/>
      <c r="R11" s="63"/>
      <c r="S11" s="63"/>
      <c r="T11" s="62"/>
      <c r="U11" s="62"/>
      <c r="V11" s="61"/>
      <c r="W11" s="61"/>
      <c r="X11" s="61"/>
      <c r="Y11" s="61"/>
      <c r="Z11" s="62"/>
      <c r="AA11" s="62"/>
      <c r="AB11" s="62"/>
      <c r="AC11" s="63"/>
      <c r="AD11" s="63"/>
      <c r="AE11" s="63"/>
      <c r="AF11" s="62"/>
      <c r="AG11" s="62"/>
      <c r="AH11" s="62"/>
      <c r="AI11" s="61"/>
      <c r="AJ11" s="62"/>
      <c r="AK11" s="62"/>
      <c r="AL11" s="62"/>
      <c r="AM11" s="62"/>
      <c r="AN11" s="62"/>
      <c r="AO11" s="64"/>
      <c r="AP11" s="64"/>
      <c r="AQ11" s="65"/>
      <c r="AR11" s="65"/>
      <c r="AS11" s="65"/>
      <c r="AT11" s="64"/>
      <c r="AU11" s="64"/>
      <c r="AV11" s="64"/>
      <c r="AW11" s="119"/>
      <c r="AX11" s="119"/>
      <c r="AY11" s="67"/>
      <c r="AZ11" s="67"/>
      <c r="BA11" s="65"/>
      <c r="BB11" s="67"/>
      <c r="BC11" s="68"/>
      <c r="BD11" s="67"/>
      <c r="BE11" s="67"/>
      <c r="BF11" s="67"/>
      <c r="BG11" s="67"/>
      <c r="BH11" s="65"/>
      <c r="BI11" s="62"/>
      <c r="BJ11" s="64"/>
      <c r="BK11" s="63"/>
      <c r="BL11" s="201" t="s">
        <v>26</v>
      </c>
    </row>
    <row r="12" spans="1:64" s="7" customFormat="1" ht="16.5" customHeight="1">
      <c r="A12" s="472"/>
      <c r="B12" s="473"/>
      <c r="C12" s="233" t="s">
        <v>76</v>
      </c>
      <c r="D12" s="234" t="s">
        <v>276</v>
      </c>
      <c r="E12" s="229" t="s">
        <v>244</v>
      </c>
      <c r="F12" s="229">
        <v>15</v>
      </c>
      <c r="G12" s="229">
        <v>2</v>
      </c>
      <c r="H12" s="229">
        <v>2</v>
      </c>
      <c r="I12" s="230">
        <v>50</v>
      </c>
      <c r="J12" s="428">
        <v>100</v>
      </c>
      <c r="K12" s="69"/>
      <c r="L12" s="69"/>
      <c r="M12" s="69"/>
      <c r="N12" s="63"/>
      <c r="O12" s="63"/>
      <c r="P12" s="63"/>
      <c r="Q12" s="63"/>
      <c r="R12" s="63"/>
      <c r="S12" s="63"/>
      <c r="T12" s="62"/>
      <c r="U12" s="62"/>
      <c r="V12" s="61"/>
      <c r="W12" s="61"/>
      <c r="X12" s="61"/>
      <c r="Y12" s="61"/>
      <c r="Z12" s="62"/>
      <c r="AA12" s="62"/>
      <c r="AB12" s="62"/>
      <c r="AC12" s="63"/>
      <c r="AD12" s="63"/>
      <c r="AE12" s="63"/>
      <c r="AF12" s="62"/>
      <c r="AG12" s="62"/>
      <c r="AH12" s="62"/>
      <c r="AI12" s="61"/>
      <c r="AJ12" s="62"/>
      <c r="AK12" s="62"/>
      <c r="AL12" s="62"/>
      <c r="AM12" s="62"/>
      <c r="AN12" s="62"/>
      <c r="AO12" s="63"/>
      <c r="AP12" s="63"/>
      <c r="AQ12" s="62"/>
      <c r="AR12" s="62"/>
      <c r="AS12" s="62"/>
      <c r="AT12" s="63"/>
      <c r="AU12" s="63"/>
      <c r="AV12" s="63"/>
      <c r="AW12" s="357"/>
      <c r="AX12" s="357"/>
      <c r="AY12" s="61"/>
      <c r="AZ12" s="61"/>
      <c r="BA12" s="62"/>
      <c r="BB12" s="61"/>
      <c r="BC12" s="70"/>
      <c r="BD12" s="61"/>
      <c r="BE12" s="61"/>
      <c r="BF12" s="61"/>
      <c r="BG12" s="61"/>
      <c r="BH12" s="62"/>
      <c r="BI12" s="62"/>
      <c r="BJ12" s="63"/>
      <c r="BK12" s="63"/>
      <c r="BL12" s="168" t="s">
        <v>73</v>
      </c>
    </row>
    <row r="13" spans="1:64" s="7" customFormat="1" ht="16.5" customHeight="1">
      <c r="A13" s="472"/>
      <c r="B13" s="473"/>
      <c r="C13" s="233" t="s">
        <v>27</v>
      </c>
      <c r="D13" s="234" t="s">
        <v>77</v>
      </c>
      <c r="E13" s="229" t="s">
        <v>243</v>
      </c>
      <c r="F13" s="229">
        <v>30</v>
      </c>
      <c r="G13" s="229">
        <v>2</v>
      </c>
      <c r="H13" s="229">
        <v>3</v>
      </c>
      <c r="I13" s="230">
        <v>50</v>
      </c>
      <c r="J13" s="429">
        <v>150</v>
      </c>
      <c r="K13" s="69"/>
      <c r="L13" s="69"/>
      <c r="M13" s="69"/>
      <c r="N13" s="63"/>
      <c r="O13" s="63"/>
      <c r="P13" s="63"/>
      <c r="Q13" s="63"/>
      <c r="R13" s="63"/>
      <c r="S13" s="63"/>
      <c r="T13" s="62"/>
      <c r="U13" s="62"/>
      <c r="V13" s="61"/>
      <c r="W13" s="61"/>
      <c r="X13" s="61"/>
      <c r="Y13" s="61"/>
      <c r="Z13" s="62"/>
      <c r="AA13" s="62"/>
      <c r="AB13" s="62"/>
      <c r="AC13" s="63"/>
      <c r="AD13" s="63"/>
      <c r="AE13" s="63"/>
      <c r="AF13" s="62"/>
      <c r="AG13" s="62"/>
      <c r="AH13" s="62"/>
      <c r="AI13" s="61"/>
      <c r="AJ13" s="62"/>
      <c r="AK13" s="62"/>
      <c r="AL13" s="62"/>
      <c r="AM13" s="62"/>
      <c r="AN13" s="62"/>
      <c r="AO13" s="63"/>
      <c r="AP13" s="63"/>
      <c r="AQ13" s="62"/>
      <c r="AR13" s="62"/>
      <c r="AS13" s="62"/>
      <c r="AT13" s="63"/>
      <c r="AU13" s="63"/>
      <c r="AV13" s="63"/>
      <c r="AW13" s="357"/>
      <c r="AX13" s="357"/>
      <c r="AY13" s="61"/>
      <c r="AZ13" s="61"/>
      <c r="BA13" s="62"/>
      <c r="BB13" s="61"/>
      <c r="BC13" s="70"/>
      <c r="BD13" s="61"/>
      <c r="BE13" s="61"/>
      <c r="BF13" s="61"/>
      <c r="BG13" s="61"/>
      <c r="BH13" s="62"/>
      <c r="BI13" s="62"/>
      <c r="BJ13" s="63"/>
      <c r="BK13" s="63"/>
      <c r="BL13" s="168" t="s">
        <v>28</v>
      </c>
    </row>
    <row r="14" spans="1:64" s="7" customFormat="1" ht="15.75" customHeight="1">
      <c r="A14" s="472"/>
      <c r="B14" s="473"/>
      <c r="C14" s="233" t="s">
        <v>29</v>
      </c>
      <c r="D14" s="234" t="s">
        <v>78</v>
      </c>
      <c r="E14" s="229" t="s">
        <v>243</v>
      </c>
      <c r="F14" s="229">
        <v>15</v>
      </c>
      <c r="G14" s="229">
        <v>1</v>
      </c>
      <c r="H14" s="229">
        <v>1</v>
      </c>
      <c r="I14" s="230">
        <v>50</v>
      </c>
      <c r="J14" s="428">
        <v>50</v>
      </c>
      <c r="K14" s="63"/>
      <c r="L14" s="63"/>
      <c r="M14" s="63"/>
      <c r="N14" s="63"/>
      <c r="O14" s="63"/>
      <c r="P14" s="63"/>
      <c r="Q14" s="63"/>
      <c r="R14" s="63"/>
      <c r="S14" s="63"/>
      <c r="T14" s="62"/>
      <c r="U14" s="61"/>
      <c r="V14" s="62"/>
      <c r="W14" s="62"/>
      <c r="X14" s="62"/>
      <c r="Y14" s="62"/>
      <c r="Z14" s="62"/>
      <c r="AA14" s="62"/>
      <c r="AB14" s="62"/>
      <c r="AC14" s="63"/>
      <c r="AD14" s="63"/>
      <c r="AE14" s="63"/>
      <c r="AF14" s="62"/>
      <c r="AG14" s="62"/>
      <c r="AH14" s="62"/>
      <c r="AI14" s="62"/>
      <c r="AJ14" s="62"/>
      <c r="AK14" s="62"/>
      <c r="AL14" s="62"/>
      <c r="AM14" s="62"/>
      <c r="AN14" s="62"/>
      <c r="AO14" s="63"/>
      <c r="AP14" s="63"/>
      <c r="AQ14" s="61"/>
      <c r="AR14" s="62"/>
      <c r="AS14" s="61"/>
      <c r="AT14" s="69"/>
      <c r="AU14" s="63"/>
      <c r="AV14" s="63"/>
      <c r="AW14" s="357"/>
      <c r="AX14" s="357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3"/>
      <c r="BK14" s="63"/>
      <c r="BL14" s="168" t="s">
        <v>100</v>
      </c>
    </row>
    <row r="15" spans="1:64" s="7" customFormat="1" ht="16.5" customHeight="1">
      <c r="A15" s="472"/>
      <c r="B15" s="473"/>
      <c r="C15" s="233" t="s">
        <v>79</v>
      </c>
      <c r="D15" s="234" t="s">
        <v>79</v>
      </c>
      <c r="E15" s="229" t="s">
        <v>222</v>
      </c>
      <c r="F15" s="229">
        <v>5</v>
      </c>
      <c r="G15" s="229">
        <v>8</v>
      </c>
      <c r="H15" s="229">
        <v>1</v>
      </c>
      <c r="I15" s="230">
        <v>30</v>
      </c>
      <c r="J15" s="226">
        <v>240</v>
      </c>
      <c r="K15" s="63"/>
      <c r="L15" s="63"/>
      <c r="M15" s="63"/>
      <c r="N15" s="69"/>
      <c r="O15" s="71"/>
      <c r="P15" s="71"/>
      <c r="Q15" s="71"/>
      <c r="R15" s="71"/>
      <c r="S15" s="71"/>
      <c r="T15" s="61"/>
      <c r="U15" s="61"/>
      <c r="V15" s="61">
        <v>30</v>
      </c>
      <c r="W15" s="62"/>
      <c r="X15" s="62">
        <v>30</v>
      </c>
      <c r="Y15" s="61"/>
      <c r="Z15" s="61"/>
      <c r="AA15" s="61"/>
      <c r="AB15" s="62">
        <v>30</v>
      </c>
      <c r="AC15" s="69"/>
      <c r="AD15" s="63"/>
      <c r="AE15" s="63"/>
      <c r="AF15" s="62"/>
      <c r="AG15" s="62">
        <v>30</v>
      </c>
      <c r="AH15" s="61"/>
      <c r="AI15" s="62"/>
      <c r="AJ15" s="62"/>
      <c r="AK15" s="62"/>
      <c r="AL15" s="62"/>
      <c r="AM15" s="61"/>
      <c r="AN15" s="62"/>
      <c r="AO15" s="63"/>
      <c r="AP15" s="63"/>
      <c r="AQ15" s="62"/>
      <c r="AR15" s="61"/>
      <c r="AS15" s="62"/>
      <c r="AT15" s="63"/>
      <c r="AU15" s="63"/>
      <c r="AV15" s="63"/>
      <c r="AW15" s="357"/>
      <c r="AX15" s="357">
        <v>30</v>
      </c>
      <c r="AY15" s="61"/>
      <c r="AZ15" s="61"/>
      <c r="BA15" s="61"/>
      <c r="BB15" s="62">
        <v>30</v>
      </c>
      <c r="BC15" s="61"/>
      <c r="BD15" s="62">
        <v>30</v>
      </c>
      <c r="BE15" s="62"/>
      <c r="BF15" s="62"/>
      <c r="BG15" s="62">
        <v>30</v>
      </c>
      <c r="BH15" s="62"/>
      <c r="BI15" s="62"/>
      <c r="BJ15" s="63"/>
      <c r="BK15" s="63"/>
      <c r="BL15" s="168" t="s">
        <v>30</v>
      </c>
    </row>
    <row r="16" spans="1:64" s="7" customFormat="1" ht="16.5" customHeight="1">
      <c r="A16" s="472"/>
      <c r="B16" s="473"/>
      <c r="C16" s="235" t="s">
        <v>80</v>
      </c>
      <c r="D16" s="232" t="s">
        <v>80</v>
      </c>
      <c r="E16" s="229" t="s">
        <v>223</v>
      </c>
      <c r="F16" s="229">
        <v>5</v>
      </c>
      <c r="G16" s="229">
        <v>1</v>
      </c>
      <c r="H16" s="229">
        <v>1</v>
      </c>
      <c r="I16" s="230">
        <v>30</v>
      </c>
      <c r="J16" s="226">
        <v>30</v>
      </c>
      <c r="K16" s="63"/>
      <c r="L16" s="63"/>
      <c r="M16" s="63"/>
      <c r="N16" s="69"/>
      <c r="O16" s="63"/>
      <c r="P16" s="63"/>
      <c r="Q16" s="63"/>
      <c r="R16" s="63"/>
      <c r="S16" s="63"/>
      <c r="T16" s="62"/>
      <c r="U16" s="62"/>
      <c r="V16" s="61"/>
      <c r="W16" s="62"/>
      <c r="X16" s="62"/>
      <c r="Y16" s="62"/>
      <c r="Z16" s="62"/>
      <c r="AA16" s="62"/>
      <c r="AB16" s="62"/>
      <c r="AC16" s="63"/>
      <c r="AD16" s="63"/>
      <c r="AE16" s="63"/>
      <c r="AF16" s="62"/>
      <c r="AG16" s="62"/>
      <c r="AH16" s="61"/>
      <c r="AI16" s="62"/>
      <c r="AJ16" s="61"/>
      <c r="AK16" s="61"/>
      <c r="AL16" s="61"/>
      <c r="AM16" s="61"/>
      <c r="AN16" s="61"/>
      <c r="AO16" s="63"/>
      <c r="AP16" s="63"/>
      <c r="AQ16" s="61"/>
      <c r="AR16" s="62"/>
      <c r="AS16" s="61"/>
      <c r="AT16" s="69"/>
      <c r="AU16" s="63"/>
      <c r="AV16" s="63"/>
      <c r="AW16" s="357"/>
      <c r="AX16" s="357"/>
      <c r="AY16" s="61"/>
      <c r="AZ16" s="61"/>
      <c r="BA16" s="62"/>
      <c r="BB16" s="62">
        <v>30</v>
      </c>
      <c r="BC16" s="62"/>
      <c r="BD16" s="62"/>
      <c r="BE16" s="62"/>
      <c r="BF16" s="62"/>
      <c r="BG16" s="62"/>
      <c r="BH16" s="62"/>
      <c r="BI16" s="62"/>
      <c r="BJ16" s="63"/>
      <c r="BK16" s="63"/>
      <c r="BL16" s="168" t="s">
        <v>30</v>
      </c>
    </row>
    <row r="17" spans="1:64" s="7" customFormat="1" ht="16.5" customHeight="1">
      <c r="A17" s="472"/>
      <c r="B17" s="473"/>
      <c r="C17" s="233" t="s">
        <v>245</v>
      </c>
      <c r="D17" s="232" t="s">
        <v>245</v>
      </c>
      <c r="E17" s="229" t="s">
        <v>247</v>
      </c>
      <c r="F17" s="229">
        <v>5</v>
      </c>
      <c r="G17" s="229">
        <v>1</v>
      </c>
      <c r="H17" s="229">
        <v>1</v>
      </c>
      <c r="I17" s="230">
        <v>30</v>
      </c>
      <c r="J17" s="226">
        <v>30</v>
      </c>
      <c r="K17" s="73"/>
      <c r="L17" s="73"/>
      <c r="M17" s="73"/>
      <c r="N17" s="379"/>
      <c r="O17" s="73"/>
      <c r="P17" s="73"/>
      <c r="Q17" s="73"/>
      <c r="R17" s="73"/>
      <c r="S17" s="73"/>
      <c r="T17" s="72"/>
      <c r="U17" s="72"/>
      <c r="V17" s="74"/>
      <c r="W17" s="72"/>
      <c r="X17" s="72"/>
      <c r="Y17" s="72"/>
      <c r="Z17" s="72"/>
      <c r="AA17" s="72">
        <v>30</v>
      </c>
      <c r="AB17" s="72"/>
      <c r="AC17" s="73"/>
      <c r="AD17" s="73"/>
      <c r="AE17" s="73"/>
      <c r="AF17" s="72"/>
      <c r="AG17" s="72"/>
      <c r="AH17" s="74"/>
      <c r="AI17" s="72"/>
      <c r="AJ17" s="74"/>
      <c r="AK17" s="74"/>
      <c r="AL17" s="74"/>
      <c r="AM17" s="74"/>
      <c r="AN17" s="74"/>
      <c r="AO17" s="73"/>
      <c r="AP17" s="73"/>
      <c r="AQ17" s="74"/>
      <c r="AR17" s="72"/>
      <c r="AS17" s="74"/>
      <c r="AT17" s="379"/>
      <c r="AU17" s="73"/>
      <c r="AV17" s="63"/>
      <c r="AW17" s="357"/>
      <c r="AX17" s="357"/>
      <c r="AY17" s="61"/>
      <c r="AZ17" s="61"/>
      <c r="BA17" s="62"/>
      <c r="BB17" s="62"/>
      <c r="BC17" s="62"/>
      <c r="BD17" s="62"/>
      <c r="BE17" s="62"/>
      <c r="BF17" s="62"/>
      <c r="BG17" s="62"/>
      <c r="BH17" s="62"/>
      <c r="BI17" s="62"/>
      <c r="BJ17" s="63"/>
      <c r="BK17" s="63"/>
      <c r="BL17" s="168" t="s">
        <v>248</v>
      </c>
    </row>
    <row r="18" spans="1:64" s="7" customFormat="1" ht="16.5" customHeight="1" thickBot="1">
      <c r="A18" s="474"/>
      <c r="B18" s="475"/>
      <c r="C18" s="233" t="s">
        <v>277</v>
      </c>
      <c r="D18" s="232" t="s">
        <v>278</v>
      </c>
      <c r="E18" s="229" t="s">
        <v>246</v>
      </c>
      <c r="F18" s="229">
        <v>15</v>
      </c>
      <c r="G18" s="229">
        <v>2</v>
      </c>
      <c r="H18" s="229">
        <v>3</v>
      </c>
      <c r="I18" s="230">
        <v>50</v>
      </c>
      <c r="J18" s="428">
        <v>150</v>
      </c>
      <c r="K18" s="73"/>
      <c r="L18" s="73"/>
      <c r="M18" s="73"/>
      <c r="N18" s="379"/>
      <c r="O18" s="73"/>
      <c r="P18" s="73"/>
      <c r="Q18" s="73"/>
      <c r="R18" s="73"/>
      <c r="S18" s="73"/>
      <c r="T18" s="72"/>
      <c r="U18" s="72"/>
      <c r="V18" s="74"/>
      <c r="W18" s="72"/>
      <c r="X18" s="72"/>
      <c r="Y18" s="72"/>
      <c r="Z18" s="72"/>
      <c r="AA18" s="72"/>
      <c r="AB18" s="72"/>
      <c r="AC18" s="73"/>
      <c r="AD18" s="73"/>
      <c r="AE18" s="73"/>
      <c r="AF18" s="72"/>
      <c r="AG18" s="72"/>
      <c r="AH18" s="74"/>
      <c r="AI18" s="72"/>
      <c r="AJ18" s="74"/>
      <c r="AK18" s="74"/>
      <c r="AL18" s="74"/>
      <c r="AM18" s="74"/>
      <c r="AN18" s="74"/>
      <c r="AO18" s="73"/>
      <c r="AP18" s="73"/>
      <c r="AQ18" s="74"/>
      <c r="AR18" s="72"/>
      <c r="AS18" s="74"/>
      <c r="AT18" s="379"/>
      <c r="AU18" s="73"/>
      <c r="AV18" s="63"/>
      <c r="AW18" s="357"/>
      <c r="AX18" s="357"/>
      <c r="AY18" s="61"/>
      <c r="AZ18" s="61"/>
      <c r="BA18" s="62"/>
      <c r="BB18" s="62"/>
      <c r="BC18" s="62"/>
      <c r="BD18" s="62"/>
      <c r="BE18" s="62"/>
      <c r="BF18" s="62"/>
      <c r="BG18" s="62"/>
      <c r="BH18" s="62"/>
      <c r="BI18" s="62"/>
      <c r="BJ18" s="63"/>
      <c r="BK18" s="63"/>
      <c r="BL18" s="168"/>
    </row>
    <row r="19" spans="1:64" s="7" customFormat="1" ht="16.5" customHeight="1" thickBot="1">
      <c r="A19" s="453" t="s">
        <v>249</v>
      </c>
      <c r="B19" s="453"/>
      <c r="C19" s="453"/>
      <c r="D19" s="227"/>
      <c r="E19" s="228"/>
      <c r="F19" s="228"/>
      <c r="G19" s="228"/>
      <c r="H19" s="229"/>
      <c r="I19" s="230"/>
      <c r="J19" s="411">
        <f>SUM(J11:J18)</f>
        <v>780</v>
      </c>
      <c r="K19" s="63"/>
      <c r="L19" s="63"/>
      <c r="M19" s="63"/>
      <c r="N19" s="63"/>
      <c r="O19" s="63"/>
      <c r="P19" s="63"/>
      <c r="Q19" s="63"/>
      <c r="R19" s="63"/>
      <c r="S19" s="63"/>
      <c r="T19" s="62"/>
      <c r="U19" s="62"/>
      <c r="V19" s="62"/>
      <c r="W19" s="62"/>
      <c r="X19" s="62"/>
      <c r="Y19" s="62"/>
      <c r="Z19" s="62"/>
      <c r="AA19" s="62"/>
      <c r="AB19" s="62"/>
      <c r="AC19" s="63"/>
      <c r="AD19" s="63"/>
      <c r="AE19" s="63"/>
      <c r="AF19" s="62"/>
      <c r="AG19" s="62"/>
      <c r="AH19" s="62"/>
      <c r="AI19" s="61"/>
      <c r="AJ19" s="62"/>
      <c r="AK19" s="62"/>
      <c r="AL19" s="61"/>
      <c r="AM19" s="61"/>
      <c r="AN19" s="61"/>
      <c r="AO19" s="63"/>
      <c r="AP19" s="63"/>
      <c r="AQ19" s="61"/>
      <c r="AR19" s="61"/>
      <c r="AS19" s="61"/>
      <c r="AT19" s="69"/>
      <c r="AU19" s="63"/>
      <c r="AV19" s="63"/>
      <c r="AW19" s="357"/>
      <c r="AX19" s="357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3"/>
      <c r="BK19" s="63"/>
      <c r="BL19" s="169" t="s">
        <v>184</v>
      </c>
    </row>
    <row r="20" spans="1:64" s="7" customFormat="1" ht="16.5" customHeight="1">
      <c r="A20" s="454" t="s">
        <v>32</v>
      </c>
      <c r="B20" s="457" t="s">
        <v>33</v>
      </c>
      <c r="C20" s="238" t="s">
        <v>34</v>
      </c>
      <c r="D20" s="239" t="s">
        <v>81</v>
      </c>
      <c r="E20" s="240" t="s">
        <v>243</v>
      </c>
      <c r="F20" s="240">
        <v>2</v>
      </c>
      <c r="G20" s="240">
        <v>1</v>
      </c>
      <c r="H20" s="240">
        <v>1</v>
      </c>
      <c r="I20" s="423">
        <v>25</v>
      </c>
      <c r="J20" s="430">
        <v>25</v>
      </c>
      <c r="K20" s="77"/>
      <c r="L20" s="77"/>
      <c r="M20" s="81"/>
      <c r="N20" s="81"/>
      <c r="O20" s="77"/>
      <c r="P20" s="77"/>
      <c r="Q20" s="77"/>
      <c r="R20" s="77"/>
      <c r="S20" s="77"/>
      <c r="T20" s="76"/>
      <c r="U20" s="76"/>
      <c r="V20" s="76"/>
      <c r="W20" s="76"/>
      <c r="X20" s="76"/>
      <c r="Y20" s="78"/>
      <c r="Z20" s="78"/>
      <c r="AA20" s="78"/>
      <c r="AB20" s="78"/>
      <c r="AC20" s="385"/>
      <c r="AD20" s="385"/>
      <c r="AE20" s="386"/>
      <c r="AF20" s="78"/>
      <c r="AG20" s="78"/>
      <c r="AH20" s="79"/>
      <c r="AI20" s="78"/>
      <c r="AJ20" s="78"/>
      <c r="AK20" s="78"/>
      <c r="AL20" s="78"/>
      <c r="AM20" s="78"/>
      <c r="AN20" s="78"/>
      <c r="AO20" s="80"/>
      <c r="AP20" s="80"/>
      <c r="AQ20" s="76"/>
      <c r="AR20" s="76"/>
      <c r="AS20" s="75"/>
      <c r="AT20" s="77"/>
      <c r="AU20" s="77"/>
      <c r="AV20" s="81"/>
      <c r="AW20" s="363"/>
      <c r="AX20" s="364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81"/>
      <c r="BK20" s="81"/>
      <c r="BL20" s="201" t="s">
        <v>26</v>
      </c>
    </row>
    <row r="21" spans="1:64" s="7" customFormat="1" ht="16.5" customHeight="1">
      <c r="A21" s="455"/>
      <c r="B21" s="458"/>
      <c r="C21" s="241" t="s">
        <v>35</v>
      </c>
      <c r="D21" s="242" t="s">
        <v>82</v>
      </c>
      <c r="E21" s="330" t="s">
        <v>243</v>
      </c>
      <c r="F21" s="243">
        <v>2</v>
      </c>
      <c r="G21" s="243">
        <v>1</v>
      </c>
      <c r="H21" s="243">
        <v>2</v>
      </c>
      <c r="I21" s="244">
        <v>40</v>
      </c>
      <c r="J21" s="431">
        <v>80</v>
      </c>
      <c r="K21" s="69"/>
      <c r="L21" s="69"/>
      <c r="M21" s="63"/>
      <c r="N21" s="69"/>
      <c r="O21" s="71"/>
      <c r="P21" s="71"/>
      <c r="Q21" s="71"/>
      <c r="R21" s="71"/>
      <c r="S21" s="71"/>
      <c r="T21" s="70"/>
      <c r="U21" s="70"/>
      <c r="V21" s="70"/>
      <c r="W21" s="70"/>
      <c r="X21" s="70"/>
      <c r="Y21" s="70"/>
      <c r="Z21" s="70"/>
      <c r="AA21" s="70"/>
      <c r="AB21" s="70"/>
      <c r="AC21" s="71"/>
      <c r="AD21" s="71"/>
      <c r="AE21" s="105"/>
      <c r="AF21" s="70"/>
      <c r="AG21" s="68"/>
      <c r="AH21" s="70"/>
      <c r="AI21" s="70"/>
      <c r="AJ21" s="70"/>
      <c r="AK21" s="70"/>
      <c r="AL21" s="84"/>
      <c r="AM21" s="70"/>
      <c r="AN21" s="70"/>
      <c r="AO21" s="85"/>
      <c r="AP21" s="85"/>
      <c r="AQ21" s="86"/>
      <c r="AR21" s="70"/>
      <c r="AS21" s="86"/>
      <c r="AT21" s="85"/>
      <c r="AU21" s="85"/>
      <c r="AV21" s="85"/>
      <c r="AW21" s="365"/>
      <c r="AX21" s="365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1"/>
      <c r="BK21" s="71"/>
      <c r="BL21" s="168" t="s">
        <v>31</v>
      </c>
    </row>
    <row r="22" spans="1:64" s="7" customFormat="1" ht="16.5" customHeight="1">
      <c r="A22" s="455"/>
      <c r="B22" s="458"/>
      <c r="C22" s="241" t="s">
        <v>83</v>
      </c>
      <c r="D22" s="242" t="s">
        <v>279</v>
      </c>
      <c r="E22" s="330" t="s">
        <v>224</v>
      </c>
      <c r="F22" s="243">
        <v>3</v>
      </c>
      <c r="G22" s="243">
        <v>5</v>
      </c>
      <c r="H22" s="243">
        <v>1</v>
      </c>
      <c r="I22" s="244">
        <v>25</v>
      </c>
      <c r="J22" s="245">
        <v>125</v>
      </c>
      <c r="K22" s="199"/>
      <c r="L22" s="69"/>
      <c r="M22" s="69"/>
      <c r="N22" s="63"/>
      <c r="O22" s="69"/>
      <c r="P22" s="71"/>
      <c r="Q22" s="71"/>
      <c r="R22" s="71"/>
      <c r="S22" s="71"/>
      <c r="T22" s="68"/>
      <c r="U22" s="406">
        <v>25</v>
      </c>
      <c r="V22" s="70"/>
      <c r="W22" s="70"/>
      <c r="X22" s="70"/>
      <c r="Y22" s="70"/>
      <c r="Z22" s="70"/>
      <c r="AA22" s="68">
        <v>25</v>
      </c>
      <c r="AB22" s="70"/>
      <c r="AC22" s="105"/>
      <c r="AD22" s="92"/>
      <c r="AE22" s="104"/>
      <c r="AF22" s="91">
        <v>25</v>
      </c>
      <c r="AG22" s="70"/>
      <c r="AH22" s="70"/>
      <c r="AI22" s="70"/>
      <c r="AJ22" s="68"/>
      <c r="AK22" s="68"/>
      <c r="AL22" s="407"/>
      <c r="AM22" s="84"/>
      <c r="AN22" s="70"/>
      <c r="AO22" s="71"/>
      <c r="AP22" s="85"/>
      <c r="AQ22" s="86"/>
      <c r="AR22" s="86"/>
      <c r="AS22" s="70"/>
      <c r="AT22" s="71"/>
      <c r="AU22" s="92"/>
      <c r="AV22" s="104"/>
      <c r="AW22" s="365"/>
      <c r="AX22" s="112">
        <v>25</v>
      </c>
      <c r="AY22" s="70"/>
      <c r="AZ22" s="70"/>
      <c r="BA22" s="68">
        <v>25</v>
      </c>
      <c r="BC22" s="70"/>
      <c r="BD22" s="68"/>
      <c r="BF22" s="70"/>
      <c r="BG22" s="70"/>
      <c r="BH22" s="70"/>
      <c r="BI22" s="70"/>
      <c r="BJ22" s="71"/>
      <c r="BK22" s="71"/>
      <c r="BL22" s="291"/>
    </row>
    <row r="23" spans="1:64" s="7" customFormat="1" ht="16.5" customHeight="1">
      <c r="A23" s="455"/>
      <c r="B23" s="458"/>
      <c r="C23" s="241" t="s">
        <v>167</v>
      </c>
      <c r="D23" s="242" t="s">
        <v>166</v>
      </c>
      <c r="E23" s="330" t="s">
        <v>224</v>
      </c>
      <c r="F23" s="243">
        <v>5</v>
      </c>
      <c r="G23" s="243">
        <v>3</v>
      </c>
      <c r="H23" s="243">
        <v>1</v>
      </c>
      <c r="I23" s="244">
        <v>25</v>
      </c>
      <c r="J23" s="245">
        <v>75</v>
      </c>
      <c r="K23" s="199"/>
      <c r="L23" s="63"/>
      <c r="M23" s="63"/>
      <c r="N23" s="63"/>
      <c r="O23" s="63"/>
      <c r="P23" s="71"/>
      <c r="Q23" s="71"/>
      <c r="R23" s="71"/>
      <c r="S23" s="71"/>
      <c r="T23" s="70"/>
      <c r="U23" s="70"/>
      <c r="V23" s="70"/>
      <c r="W23" s="84">
        <v>25</v>
      </c>
      <c r="X23" s="84"/>
      <c r="Y23" s="70"/>
      <c r="Z23" s="70"/>
      <c r="AA23" s="84"/>
      <c r="AB23" s="84"/>
      <c r="AC23" s="104"/>
      <c r="AD23" s="71"/>
      <c r="AE23" s="71"/>
      <c r="AF23" s="70"/>
      <c r="AG23" s="70"/>
      <c r="AH23" s="70"/>
      <c r="AI23" s="70"/>
      <c r="AJ23" s="70">
        <v>25</v>
      </c>
      <c r="AK23" s="70"/>
      <c r="AL23" s="70"/>
      <c r="AM23" s="70"/>
      <c r="AO23" s="88"/>
      <c r="AP23" s="85"/>
      <c r="AQ23" s="86"/>
      <c r="AR23" s="86"/>
      <c r="AS23" s="70"/>
      <c r="AT23" s="71"/>
      <c r="AU23" s="85"/>
      <c r="AV23" s="85"/>
      <c r="AW23" s="357"/>
      <c r="AX23" s="365"/>
      <c r="AY23" s="70"/>
      <c r="AZ23" s="70"/>
      <c r="BA23" s="70"/>
      <c r="BB23" s="70"/>
      <c r="BD23" s="70">
        <v>25</v>
      </c>
      <c r="BE23" s="70"/>
      <c r="BF23" s="70"/>
      <c r="BG23" s="70"/>
      <c r="BH23" s="70"/>
      <c r="BI23" s="70"/>
      <c r="BJ23" s="71"/>
      <c r="BK23" s="71"/>
      <c r="BL23" s="291"/>
    </row>
    <row r="24" spans="1:64" s="7" customFormat="1" ht="16.5" customHeight="1">
      <c r="A24" s="455"/>
      <c r="B24" s="458"/>
      <c r="C24" s="241" t="s">
        <v>168</v>
      </c>
      <c r="D24" s="242" t="s">
        <v>257</v>
      </c>
      <c r="E24" s="330" t="s">
        <v>225</v>
      </c>
      <c r="F24" s="243">
        <v>3</v>
      </c>
      <c r="G24" s="243">
        <v>2</v>
      </c>
      <c r="H24" s="243">
        <v>1</v>
      </c>
      <c r="I24" s="244">
        <v>25</v>
      </c>
      <c r="J24" s="245">
        <v>50</v>
      </c>
      <c r="K24" s="199"/>
      <c r="L24" s="63"/>
      <c r="M24" s="63"/>
      <c r="N24" s="63"/>
      <c r="O24" s="63"/>
      <c r="P24" s="71"/>
      <c r="Q24" s="71"/>
      <c r="R24" s="71"/>
      <c r="S24" s="71"/>
      <c r="T24" s="70"/>
      <c r="U24" s="70"/>
      <c r="V24" s="70"/>
      <c r="W24" s="84"/>
      <c r="X24" s="84"/>
      <c r="Y24" s="70"/>
      <c r="Z24" s="70"/>
      <c r="AA24" s="84"/>
      <c r="AB24" s="84"/>
      <c r="AC24" s="71"/>
      <c r="AD24" s="71"/>
      <c r="AE24" s="71"/>
      <c r="AF24" s="70"/>
      <c r="AG24" s="70"/>
      <c r="AH24" s="70"/>
      <c r="AI24" s="70"/>
      <c r="AJ24" s="70"/>
      <c r="AK24" s="99">
        <v>25</v>
      </c>
      <c r="AL24" s="407"/>
      <c r="AM24" s="70"/>
      <c r="AN24" s="70"/>
      <c r="AO24" s="71"/>
      <c r="AP24" s="85"/>
      <c r="AQ24" s="86"/>
      <c r="AR24" s="86"/>
      <c r="AS24" s="86"/>
      <c r="AT24" s="85"/>
      <c r="AU24" s="71"/>
      <c r="AV24" s="85"/>
      <c r="AW24" s="365"/>
      <c r="AX24" s="357"/>
      <c r="AY24" s="62"/>
      <c r="AZ24" s="70"/>
      <c r="BA24" s="70"/>
      <c r="BB24" s="70"/>
      <c r="BC24" s="70"/>
      <c r="BD24" s="70"/>
      <c r="BE24" s="70"/>
      <c r="BF24" s="99">
        <v>25</v>
      </c>
      <c r="BG24" s="70"/>
      <c r="BH24" s="70"/>
      <c r="BI24" s="70"/>
      <c r="BJ24" s="71"/>
      <c r="BK24" s="71"/>
      <c r="BL24" s="202"/>
    </row>
    <row r="25" spans="1:64" s="7" customFormat="1" ht="16.5" customHeight="1">
      <c r="A25" s="455"/>
      <c r="B25" s="458"/>
      <c r="C25" s="241" t="s">
        <v>169</v>
      </c>
      <c r="D25" s="242" t="s">
        <v>256</v>
      </c>
      <c r="E25" s="330" t="s">
        <v>225</v>
      </c>
      <c r="F25" s="243">
        <v>3</v>
      </c>
      <c r="G25" s="243">
        <v>2</v>
      </c>
      <c r="H25" s="243">
        <v>1</v>
      </c>
      <c r="I25" s="244">
        <v>25</v>
      </c>
      <c r="J25" s="245">
        <v>50</v>
      </c>
      <c r="K25" s="199"/>
      <c r="L25" s="63"/>
      <c r="M25" s="63"/>
      <c r="N25" s="63"/>
      <c r="O25" s="63"/>
      <c r="P25" s="63"/>
      <c r="Q25" s="63"/>
      <c r="R25" s="63"/>
      <c r="S25" s="63"/>
      <c r="T25" s="62"/>
      <c r="U25" s="62"/>
      <c r="V25" s="70"/>
      <c r="W25" s="70"/>
      <c r="X25" s="70"/>
      <c r="Y25" s="70"/>
      <c r="Z25" s="70"/>
      <c r="AA25" s="70"/>
      <c r="AB25" s="70"/>
      <c r="AC25" s="71"/>
      <c r="AD25" s="71"/>
      <c r="AE25" s="71"/>
      <c r="AF25" s="70"/>
      <c r="AG25" s="70"/>
      <c r="AH25" s="70"/>
      <c r="AI25" s="68">
        <v>25</v>
      </c>
      <c r="AJ25" s="70"/>
      <c r="AK25" s="70"/>
      <c r="AL25" s="70"/>
      <c r="AM25" s="70"/>
      <c r="AN25" s="70"/>
      <c r="AO25" s="71"/>
      <c r="AP25" s="85"/>
      <c r="AQ25" s="86"/>
      <c r="AR25" s="86"/>
      <c r="AS25" s="86"/>
      <c r="AT25" s="85"/>
      <c r="AU25" s="71"/>
      <c r="AV25" s="107"/>
      <c r="AW25" s="365"/>
      <c r="AX25" s="357"/>
      <c r="AY25" s="70"/>
      <c r="AZ25" s="70"/>
      <c r="BA25" s="89"/>
      <c r="BB25" s="70"/>
      <c r="BC25" s="70"/>
      <c r="BD25" s="70"/>
      <c r="BE25" s="68">
        <v>25</v>
      </c>
      <c r="BF25" s="70"/>
      <c r="BG25" s="70"/>
      <c r="BH25" s="62"/>
      <c r="BI25" s="62"/>
      <c r="BJ25" s="63"/>
      <c r="BK25" s="63"/>
      <c r="BL25" s="203"/>
    </row>
    <row r="26" spans="1:64" s="7" customFormat="1" ht="16.5" customHeight="1">
      <c r="A26" s="455"/>
      <c r="B26" s="458"/>
      <c r="C26" s="241" t="s">
        <v>84</v>
      </c>
      <c r="D26" s="242" t="s">
        <v>258</v>
      </c>
      <c r="E26" s="243" t="s">
        <v>224</v>
      </c>
      <c r="F26" s="243">
        <v>3</v>
      </c>
      <c r="G26" s="243">
        <v>3</v>
      </c>
      <c r="H26" s="243">
        <v>1</v>
      </c>
      <c r="I26" s="244">
        <v>25</v>
      </c>
      <c r="J26" s="245">
        <v>75</v>
      </c>
      <c r="K26" s="199"/>
      <c r="L26" s="63"/>
      <c r="M26" s="63"/>
      <c r="N26" s="63"/>
      <c r="O26" s="63"/>
      <c r="P26" s="63"/>
      <c r="Q26" s="63"/>
      <c r="R26" s="63"/>
      <c r="S26" s="64"/>
      <c r="T26" s="65"/>
      <c r="U26" s="65"/>
      <c r="V26" s="65"/>
      <c r="W26" s="407"/>
      <c r="X26" s="407"/>
      <c r="Y26" s="65"/>
      <c r="Z26" s="68"/>
      <c r="AA26" s="68"/>
      <c r="AB26" s="68"/>
      <c r="AC26" s="92"/>
      <c r="AD26" s="104"/>
      <c r="AE26" s="380">
        <v>25</v>
      </c>
      <c r="AG26" s="68"/>
      <c r="AH26" s="68"/>
      <c r="AI26" s="68"/>
      <c r="AJ26" s="407"/>
      <c r="AK26" s="407"/>
      <c r="AL26" s="68">
        <v>25</v>
      </c>
      <c r="AM26" s="68"/>
      <c r="AN26" s="68"/>
      <c r="AO26" s="92"/>
      <c r="AP26" s="92"/>
      <c r="AQ26" s="68"/>
      <c r="AR26" s="65"/>
      <c r="AS26" s="65"/>
      <c r="AT26" s="64"/>
      <c r="AU26" s="64"/>
      <c r="AV26" s="64"/>
      <c r="AW26" s="106"/>
      <c r="AX26" s="365"/>
      <c r="AY26" s="65"/>
      <c r="AZ26" s="65"/>
      <c r="BA26" s="62"/>
      <c r="BB26" s="65"/>
      <c r="BC26" s="62"/>
      <c r="BD26" s="62"/>
      <c r="BE26" s="65"/>
      <c r="BF26" s="93">
        <v>25</v>
      </c>
      <c r="BG26" s="93"/>
      <c r="BH26" s="62"/>
      <c r="BI26" s="62"/>
      <c r="BJ26" s="63"/>
      <c r="BK26" s="63"/>
      <c r="BL26" s="292"/>
    </row>
    <row r="27" spans="1:64" s="127" customFormat="1" ht="16.5" customHeight="1">
      <c r="A27" s="455"/>
      <c r="B27" s="458"/>
      <c r="C27" s="241" t="s">
        <v>37</v>
      </c>
      <c r="D27" s="242" t="s">
        <v>85</v>
      </c>
      <c r="E27" s="243" t="s">
        <v>226</v>
      </c>
      <c r="F27" s="243">
        <v>3</v>
      </c>
      <c r="G27" s="243">
        <v>3</v>
      </c>
      <c r="H27" s="243">
        <v>1</v>
      </c>
      <c r="I27" s="244">
        <v>25</v>
      </c>
      <c r="J27" s="245">
        <v>75</v>
      </c>
      <c r="K27" s="188"/>
      <c r="L27" s="188"/>
      <c r="M27" s="188"/>
      <c r="N27" s="188"/>
      <c r="O27" s="188"/>
      <c r="P27" s="188"/>
      <c r="Q27" s="188"/>
      <c r="R27" s="188"/>
      <c r="S27" s="188"/>
      <c r="T27" s="194"/>
      <c r="U27" s="195"/>
      <c r="V27" s="194"/>
      <c r="W27" s="94"/>
      <c r="X27" s="94"/>
      <c r="Y27" s="94"/>
      <c r="Z27" s="94"/>
      <c r="AA27" s="94"/>
      <c r="AB27" s="94"/>
      <c r="AC27" s="387"/>
      <c r="AD27" s="200"/>
      <c r="AE27" s="388"/>
      <c r="AF27" s="102">
        <v>25</v>
      </c>
      <c r="AG27" s="94"/>
      <c r="AH27" s="94"/>
      <c r="AI27" s="94"/>
      <c r="AJ27" s="96"/>
      <c r="AK27" s="95">
        <v>25</v>
      </c>
      <c r="AL27" s="94"/>
      <c r="AM27" s="94"/>
      <c r="AN27" s="94"/>
      <c r="AO27" s="200"/>
      <c r="AP27" s="200"/>
      <c r="AQ27" s="94"/>
      <c r="AR27" s="94"/>
      <c r="AS27" s="102"/>
      <c r="AT27" s="103"/>
      <c r="AU27" s="200"/>
      <c r="AV27" s="188"/>
      <c r="AW27" s="360"/>
      <c r="AX27" s="358"/>
      <c r="AY27" s="196"/>
      <c r="AZ27" s="94"/>
      <c r="BA27" s="94"/>
      <c r="BB27" s="195"/>
      <c r="BC27" s="94"/>
      <c r="BD27" s="196"/>
      <c r="BE27" s="94"/>
      <c r="BF27" s="102">
        <v>25</v>
      </c>
      <c r="BG27" s="94"/>
      <c r="BH27" s="94"/>
      <c r="BI27" s="102"/>
      <c r="BJ27" s="200"/>
      <c r="BK27" s="103"/>
      <c r="BL27" s="197" t="s">
        <v>30</v>
      </c>
    </row>
    <row r="28" spans="1:64" s="7" customFormat="1" ht="16.5" customHeight="1">
      <c r="A28" s="455"/>
      <c r="B28" s="458"/>
      <c r="C28" s="241" t="s">
        <v>38</v>
      </c>
      <c r="D28" s="242" t="s">
        <v>258</v>
      </c>
      <c r="E28" s="243" t="s">
        <v>224</v>
      </c>
      <c r="F28" s="243">
        <v>3</v>
      </c>
      <c r="G28" s="243">
        <v>2</v>
      </c>
      <c r="H28" s="243">
        <v>1</v>
      </c>
      <c r="I28" s="244">
        <v>25</v>
      </c>
      <c r="J28" s="245">
        <v>50</v>
      </c>
      <c r="K28" s="199"/>
      <c r="L28" s="64"/>
      <c r="M28" s="64"/>
      <c r="N28" s="64"/>
      <c r="O28" s="92"/>
      <c r="P28" s="92"/>
      <c r="Q28" s="92"/>
      <c r="R28" s="92"/>
      <c r="S28" s="92"/>
      <c r="T28" s="68"/>
      <c r="U28" s="68"/>
      <c r="V28" s="68"/>
      <c r="W28" s="68"/>
      <c r="X28" s="68"/>
      <c r="Y28" s="68"/>
      <c r="Z28" s="68"/>
      <c r="AA28" s="68"/>
      <c r="AB28" s="68"/>
      <c r="AC28" s="92"/>
      <c r="AD28" s="92"/>
      <c r="AE28" s="92"/>
      <c r="AF28" s="68"/>
      <c r="AG28" s="68"/>
      <c r="AH28" s="68"/>
      <c r="AI28" s="68"/>
      <c r="AJ28" s="68"/>
      <c r="AK28" s="68"/>
      <c r="AL28" s="68"/>
      <c r="AM28" s="68"/>
      <c r="AN28" s="68">
        <v>25</v>
      </c>
      <c r="AO28" s="92"/>
      <c r="AP28" s="92"/>
      <c r="AQ28" s="68"/>
      <c r="AR28" s="100"/>
      <c r="AT28" s="104"/>
      <c r="AU28" s="92"/>
      <c r="AV28" s="92"/>
      <c r="AW28" s="119"/>
      <c r="AX28" s="112"/>
      <c r="AY28" s="68"/>
      <c r="AZ28" s="68">
        <v>25</v>
      </c>
      <c r="BA28" s="68"/>
      <c r="BB28" s="68"/>
      <c r="BC28" s="68"/>
      <c r="BD28" s="68"/>
      <c r="BE28" s="68"/>
      <c r="BF28" s="68"/>
      <c r="BG28" s="68"/>
      <c r="BH28" s="65"/>
      <c r="BI28" s="65"/>
      <c r="BJ28" s="64"/>
      <c r="BK28" s="64"/>
      <c r="BL28" s="292"/>
    </row>
    <row r="29" spans="1:64" s="101" customFormat="1" ht="16.5" customHeight="1">
      <c r="A29" s="455"/>
      <c r="B29" s="458"/>
      <c r="C29" s="241" t="s">
        <v>296</v>
      </c>
      <c r="D29" s="242" t="s">
        <v>86</v>
      </c>
      <c r="E29" s="243" t="s">
        <v>243</v>
      </c>
      <c r="F29" s="243">
        <v>3</v>
      </c>
      <c r="G29" s="243">
        <v>1</v>
      </c>
      <c r="H29" s="243">
        <v>1</v>
      </c>
      <c r="I29" s="244">
        <v>20</v>
      </c>
      <c r="J29" s="430">
        <v>20</v>
      </c>
      <c r="K29" s="63"/>
      <c r="L29" s="63"/>
      <c r="M29" s="63"/>
      <c r="N29" s="71"/>
      <c r="O29" s="71"/>
      <c r="P29" s="71"/>
      <c r="Q29" s="71"/>
      <c r="R29" s="71"/>
      <c r="S29" s="71"/>
      <c r="T29" s="70"/>
      <c r="U29" s="68"/>
      <c r="V29" s="70"/>
      <c r="W29" s="70"/>
      <c r="X29" s="70"/>
      <c r="Y29" s="70"/>
      <c r="Z29" s="70"/>
      <c r="AA29" s="70"/>
      <c r="AB29" s="70"/>
      <c r="AC29" s="71"/>
      <c r="AD29" s="71"/>
      <c r="AE29" s="71"/>
      <c r="AF29" s="70"/>
      <c r="AG29" s="70"/>
      <c r="AH29" s="70"/>
      <c r="AI29" s="70"/>
      <c r="AJ29" s="70"/>
      <c r="AK29" s="70"/>
      <c r="AL29" s="70"/>
      <c r="AM29" s="70"/>
      <c r="AN29" s="68"/>
      <c r="AO29" s="71"/>
      <c r="AP29" s="71"/>
      <c r="AQ29" s="70"/>
      <c r="AR29" s="89"/>
      <c r="AS29" s="70"/>
      <c r="AT29" s="71"/>
      <c r="AU29" s="71"/>
      <c r="AV29" s="63"/>
      <c r="AW29" s="114"/>
      <c r="AX29" s="114"/>
      <c r="AY29" s="70"/>
      <c r="AZ29" s="70"/>
      <c r="BA29" s="70"/>
      <c r="BB29" s="70"/>
      <c r="BC29" s="70"/>
      <c r="BD29" s="70"/>
      <c r="BE29" s="68"/>
      <c r="BF29" s="62"/>
      <c r="BG29" s="62"/>
      <c r="BH29" s="62"/>
      <c r="BI29" s="65"/>
      <c r="BJ29" s="63"/>
      <c r="BK29" s="63"/>
      <c r="BL29" s="170" t="s">
        <v>31</v>
      </c>
    </row>
    <row r="30" spans="1:64" s="7" customFormat="1" ht="16.5" customHeight="1">
      <c r="A30" s="455"/>
      <c r="B30" s="458"/>
      <c r="C30" s="241" t="s">
        <v>297</v>
      </c>
      <c r="D30" s="242" t="s">
        <v>87</v>
      </c>
      <c r="E30" s="243" t="s">
        <v>243</v>
      </c>
      <c r="F30" s="243">
        <v>3</v>
      </c>
      <c r="G30" s="243">
        <v>4</v>
      </c>
      <c r="H30" s="243">
        <v>1</v>
      </c>
      <c r="I30" s="244">
        <v>25</v>
      </c>
      <c r="J30" s="431">
        <v>100</v>
      </c>
      <c r="K30" s="63"/>
      <c r="L30" s="63"/>
      <c r="M30" s="63"/>
      <c r="N30" s="63"/>
      <c r="O30" s="63"/>
      <c r="P30" s="63"/>
      <c r="Q30" s="63"/>
      <c r="R30" s="64"/>
      <c r="S30" s="64"/>
      <c r="T30" s="65"/>
      <c r="U30" s="68"/>
      <c r="V30" s="68"/>
      <c r="W30" s="102"/>
      <c r="X30" s="102"/>
      <c r="Y30" s="93"/>
      <c r="Z30" s="68"/>
      <c r="AA30" s="68"/>
      <c r="AB30" s="68"/>
      <c r="AC30" s="92"/>
      <c r="AD30" s="92"/>
      <c r="AE30" s="92"/>
      <c r="AF30" s="68"/>
      <c r="AG30" s="68"/>
      <c r="AH30" s="68"/>
      <c r="AI30" s="102"/>
      <c r="AJ30" s="68"/>
      <c r="AK30" s="68"/>
      <c r="AL30" s="68"/>
      <c r="AM30" s="93"/>
      <c r="AN30" s="68"/>
      <c r="AO30" s="92"/>
      <c r="AP30" s="92"/>
      <c r="AQ30" s="68"/>
      <c r="AR30" s="68"/>
      <c r="AS30" s="68"/>
      <c r="AT30" s="92"/>
      <c r="AU30" s="111"/>
      <c r="AV30" s="64"/>
      <c r="AW30" s="118"/>
      <c r="AX30" s="366"/>
      <c r="AY30" s="68"/>
      <c r="AZ30" s="68"/>
      <c r="BA30" s="68"/>
      <c r="BB30" s="99"/>
      <c r="BC30" s="68"/>
      <c r="BD30" s="99"/>
      <c r="BE30" s="68"/>
      <c r="BF30" s="65"/>
      <c r="BG30" s="65"/>
      <c r="BH30" s="65"/>
      <c r="BI30" s="65"/>
      <c r="BJ30" s="64"/>
      <c r="BK30" s="63"/>
      <c r="BL30" s="170" t="s">
        <v>31</v>
      </c>
    </row>
    <row r="31" spans="1:64" s="7" customFormat="1" ht="16.5" customHeight="1">
      <c r="A31" s="455"/>
      <c r="B31" s="458"/>
      <c r="C31" s="241" t="s">
        <v>39</v>
      </c>
      <c r="D31" s="242" t="s">
        <v>259</v>
      </c>
      <c r="E31" s="243" t="s">
        <v>243</v>
      </c>
      <c r="F31" s="243">
        <v>5</v>
      </c>
      <c r="G31" s="243">
        <v>2</v>
      </c>
      <c r="H31" s="243">
        <v>1</v>
      </c>
      <c r="I31" s="244">
        <v>50</v>
      </c>
      <c r="J31" s="431">
        <v>100</v>
      </c>
      <c r="K31" s="199"/>
      <c r="L31" s="63"/>
      <c r="M31" s="63"/>
      <c r="N31" s="63"/>
      <c r="O31" s="63"/>
      <c r="P31" s="63"/>
      <c r="Q31" s="63"/>
      <c r="R31" s="63"/>
      <c r="S31" s="64"/>
      <c r="T31" s="65"/>
      <c r="U31" s="65"/>
      <c r="V31" s="68"/>
      <c r="W31" s="68"/>
      <c r="X31" s="68"/>
      <c r="Y31" s="102"/>
      <c r="Z31" s="93"/>
      <c r="AA31" s="68"/>
      <c r="AB31" s="68"/>
      <c r="AC31" s="92"/>
      <c r="AD31" s="92"/>
      <c r="AE31" s="92"/>
      <c r="AF31" s="68"/>
      <c r="AG31" s="68"/>
      <c r="AH31" s="68"/>
      <c r="AI31" s="68"/>
      <c r="AJ31" s="102"/>
      <c r="AK31" s="102"/>
      <c r="AL31" s="68"/>
      <c r="AM31" s="68"/>
      <c r="AN31" s="93"/>
      <c r="AO31" s="92"/>
      <c r="AP31" s="92"/>
      <c r="AQ31" s="68"/>
      <c r="AR31" s="68"/>
      <c r="AS31" s="68"/>
      <c r="AT31" s="92"/>
      <c r="AU31" s="92"/>
      <c r="AV31" s="92"/>
      <c r="AW31" s="119"/>
      <c r="AX31" s="112"/>
      <c r="AY31" s="68"/>
      <c r="AZ31" s="68"/>
      <c r="BA31" s="68"/>
      <c r="BB31" s="68"/>
      <c r="BC31" s="68"/>
      <c r="BD31" s="68"/>
      <c r="BE31" s="68"/>
      <c r="BF31" s="68"/>
      <c r="BG31" s="68"/>
      <c r="BH31" s="65"/>
      <c r="BI31" s="65"/>
      <c r="BJ31" s="64"/>
      <c r="BK31" s="64"/>
      <c r="BL31" s="203"/>
    </row>
    <row r="32" spans="1:64" s="7" customFormat="1" ht="16.5" customHeight="1">
      <c r="A32" s="455"/>
      <c r="B32" s="458"/>
      <c r="C32" s="336" t="s">
        <v>101</v>
      </c>
      <c r="D32" s="246" t="s">
        <v>102</v>
      </c>
      <c r="E32" s="247" t="s">
        <v>227</v>
      </c>
      <c r="F32" s="247">
        <v>2</v>
      </c>
      <c r="G32" s="247">
        <v>2</v>
      </c>
      <c r="H32" s="243">
        <v>1</v>
      </c>
      <c r="I32" s="244">
        <v>30</v>
      </c>
      <c r="J32" s="245">
        <v>60</v>
      </c>
      <c r="K32" s="199"/>
      <c r="L32" s="63"/>
      <c r="M32" s="63"/>
      <c r="N32" s="71"/>
      <c r="O32" s="71"/>
      <c r="P32" s="71"/>
      <c r="Q32" s="71"/>
      <c r="R32" s="71"/>
      <c r="S32" s="71"/>
      <c r="T32" s="70"/>
      <c r="U32" s="70"/>
      <c r="V32" s="89"/>
      <c r="W32" s="70"/>
      <c r="X32" s="70"/>
      <c r="Y32" s="70"/>
      <c r="Z32" s="70"/>
      <c r="AA32" s="70"/>
      <c r="AB32" s="70"/>
      <c r="AC32" s="71"/>
      <c r="AD32" s="107"/>
      <c r="AE32" s="71"/>
      <c r="AF32" s="90">
        <v>30</v>
      </c>
      <c r="AG32" s="99"/>
      <c r="AH32" s="70"/>
      <c r="AI32" s="70"/>
      <c r="AJ32" s="90"/>
      <c r="AK32" s="90"/>
      <c r="AL32" s="99"/>
      <c r="AM32" s="70"/>
      <c r="AN32" s="89"/>
      <c r="AO32" s="71"/>
      <c r="AP32" s="71"/>
      <c r="AQ32" s="70"/>
      <c r="AR32" s="70"/>
      <c r="AS32" s="70"/>
      <c r="AT32" s="71"/>
      <c r="AU32" s="71"/>
      <c r="AV32" s="71"/>
      <c r="AW32" s="372">
        <v>30</v>
      </c>
      <c r="AX32" s="114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63"/>
      <c r="BK32" s="63"/>
      <c r="BL32" s="203"/>
    </row>
    <row r="33" spans="1:64" s="7" customFormat="1" ht="16.5" customHeight="1" thickBot="1">
      <c r="A33" s="455"/>
      <c r="B33" s="459"/>
      <c r="C33" s="236" t="s">
        <v>251</v>
      </c>
      <c r="D33" s="237"/>
      <c r="E33" s="247"/>
      <c r="F33" s="247"/>
      <c r="G33" s="247"/>
      <c r="H33" s="243"/>
      <c r="I33" s="244"/>
      <c r="J33" s="418">
        <f>SUM(J20:J32)</f>
        <v>885</v>
      </c>
      <c r="K33" s="63"/>
      <c r="L33" s="63"/>
      <c r="M33" s="63"/>
      <c r="N33" s="63"/>
      <c r="O33" s="63"/>
      <c r="P33" s="63"/>
      <c r="Q33" s="63"/>
      <c r="R33" s="64"/>
      <c r="S33" s="64"/>
      <c r="T33" s="65"/>
      <c r="U33" s="68"/>
      <c r="V33" s="68"/>
      <c r="W33" s="68"/>
      <c r="X33" s="68"/>
      <c r="Y33" s="93"/>
      <c r="Z33" s="68"/>
      <c r="AA33" s="68"/>
      <c r="AB33" s="68"/>
      <c r="AC33" s="92"/>
      <c r="AD33" s="92"/>
      <c r="AE33" s="92"/>
      <c r="AF33" s="68"/>
      <c r="AG33" s="68"/>
      <c r="AH33" s="68"/>
      <c r="AI33" s="68"/>
      <c r="AJ33" s="68"/>
      <c r="AK33" s="68"/>
      <c r="AL33" s="68"/>
      <c r="AM33" s="93"/>
      <c r="AN33" s="68"/>
      <c r="AO33" s="92"/>
      <c r="AP33" s="92"/>
      <c r="AQ33" s="68"/>
      <c r="AR33" s="68"/>
      <c r="AS33" s="68"/>
      <c r="AT33" s="92"/>
      <c r="AU33" s="92"/>
      <c r="AV33" s="64"/>
      <c r="AW33" s="112"/>
      <c r="AX33" s="112"/>
      <c r="AY33" s="68"/>
      <c r="AZ33" s="68"/>
      <c r="BA33" s="68"/>
      <c r="BB33" s="68"/>
      <c r="BC33" s="68"/>
      <c r="BD33" s="68"/>
      <c r="BE33" s="68"/>
      <c r="BF33" s="65"/>
      <c r="BG33" s="65"/>
      <c r="BH33" s="65"/>
      <c r="BI33" s="65"/>
      <c r="BJ33" s="64"/>
      <c r="BK33" s="63"/>
      <c r="BL33" s="171" t="s">
        <v>185</v>
      </c>
    </row>
    <row r="34" spans="1:64" s="7" customFormat="1" ht="16.5" customHeight="1">
      <c r="A34" s="455"/>
      <c r="B34" s="460" t="s">
        <v>104</v>
      </c>
      <c r="C34" s="251" t="s">
        <v>105</v>
      </c>
      <c r="D34" s="298" t="s">
        <v>106</v>
      </c>
      <c r="E34" s="299" t="s">
        <v>225</v>
      </c>
      <c r="F34" s="299">
        <v>3</v>
      </c>
      <c r="G34" s="299">
        <v>3</v>
      </c>
      <c r="H34" s="299">
        <v>1</v>
      </c>
      <c r="I34" s="300">
        <v>25</v>
      </c>
      <c r="J34" s="301">
        <v>75</v>
      </c>
      <c r="K34" s="199"/>
      <c r="L34" s="63"/>
      <c r="M34" s="63"/>
      <c r="N34" s="63"/>
      <c r="O34" s="63"/>
      <c r="P34" s="63"/>
      <c r="Q34" s="63"/>
      <c r="R34" s="63"/>
      <c r="S34" s="63"/>
      <c r="T34" s="62"/>
      <c r="U34" s="97">
        <v>25</v>
      </c>
      <c r="V34" s="70"/>
      <c r="W34" s="70"/>
      <c r="X34" s="70"/>
      <c r="Y34" s="70"/>
      <c r="Z34" s="87"/>
      <c r="AA34" s="70"/>
      <c r="AB34" s="70"/>
      <c r="AC34" s="71"/>
      <c r="AD34" s="71"/>
      <c r="AE34" s="71"/>
      <c r="AF34" s="70"/>
      <c r="AG34" s="70"/>
      <c r="AH34" s="70"/>
      <c r="AI34" s="70"/>
      <c r="AJ34" s="99">
        <v>25</v>
      </c>
      <c r="AK34" s="70"/>
      <c r="AL34" s="70"/>
      <c r="AM34" s="70"/>
      <c r="AN34" s="87"/>
      <c r="AO34" s="71"/>
      <c r="AP34" s="85"/>
      <c r="AQ34" s="86"/>
      <c r="AR34" s="86"/>
      <c r="AS34" s="70"/>
      <c r="AT34" s="71"/>
      <c r="AU34" s="85"/>
      <c r="AV34" s="85"/>
      <c r="AW34" s="357"/>
      <c r="AX34" s="365"/>
      <c r="AY34" s="70"/>
      <c r="AZ34" s="99">
        <v>25</v>
      </c>
      <c r="BA34" s="70"/>
      <c r="BB34" s="70"/>
      <c r="BC34" s="70"/>
      <c r="BD34" s="70"/>
      <c r="BE34" s="70"/>
      <c r="BF34" s="70"/>
      <c r="BG34" s="70"/>
      <c r="BH34" s="62"/>
      <c r="BI34" s="62"/>
      <c r="BJ34" s="63"/>
      <c r="BK34" s="63"/>
      <c r="BL34" s="203"/>
    </row>
    <row r="35" spans="1:64" s="7" customFormat="1" ht="16.5" customHeight="1">
      <c r="A35" s="455"/>
      <c r="B35" s="461"/>
      <c r="C35" s="131" t="s">
        <v>107</v>
      </c>
      <c r="D35" s="298" t="s">
        <v>108</v>
      </c>
      <c r="E35" s="319" t="s">
        <v>227</v>
      </c>
      <c r="F35" s="299">
        <v>3</v>
      </c>
      <c r="G35" s="299">
        <v>2</v>
      </c>
      <c r="H35" s="319">
        <v>1</v>
      </c>
      <c r="I35" s="300">
        <v>30</v>
      </c>
      <c r="J35" s="301">
        <v>60</v>
      </c>
      <c r="K35" s="199"/>
      <c r="L35" s="63"/>
      <c r="M35" s="63"/>
      <c r="N35" s="63"/>
      <c r="O35" s="63"/>
      <c r="P35" s="63"/>
      <c r="Q35" s="63"/>
      <c r="R35" s="63"/>
      <c r="S35" s="63"/>
      <c r="T35" s="62"/>
      <c r="U35" s="62"/>
      <c r="V35" s="61"/>
      <c r="W35" s="62"/>
      <c r="X35" s="62"/>
      <c r="Y35" s="62"/>
      <c r="Z35" s="70"/>
      <c r="AA35" s="68"/>
      <c r="AB35" s="68">
        <v>30</v>
      </c>
      <c r="AC35" s="71"/>
      <c r="AD35" s="71"/>
      <c r="AE35" s="92"/>
      <c r="AF35" s="68"/>
      <c r="AG35" s="70"/>
      <c r="AH35" s="89"/>
      <c r="AI35" s="70"/>
      <c r="AJ35" s="84"/>
      <c r="AK35" s="84"/>
      <c r="AL35" s="70"/>
      <c r="AM35" s="70"/>
      <c r="AN35" s="70"/>
      <c r="AO35" s="107"/>
      <c r="AP35" s="85"/>
      <c r="AQ35" s="86"/>
      <c r="AR35" s="86"/>
      <c r="AS35" s="86"/>
      <c r="AT35" s="85"/>
      <c r="AU35" s="63"/>
      <c r="AV35" s="63"/>
      <c r="AW35" s="357"/>
      <c r="AX35" s="357"/>
      <c r="AY35" s="65"/>
      <c r="AZ35" s="65"/>
      <c r="BA35" s="65">
        <v>30</v>
      </c>
      <c r="BB35" s="62"/>
      <c r="BC35" s="62"/>
      <c r="BD35" s="61"/>
      <c r="BE35" s="62"/>
      <c r="BF35" s="62"/>
      <c r="BG35" s="62"/>
      <c r="BH35" s="62"/>
      <c r="BI35" s="62"/>
      <c r="BJ35" s="63"/>
      <c r="BK35" s="63"/>
      <c r="BL35" s="203"/>
    </row>
    <row r="36" spans="1:64" s="149" customFormat="1" ht="16.5" customHeight="1">
      <c r="A36" s="455"/>
      <c r="B36" s="461"/>
      <c r="C36" s="131" t="s">
        <v>149</v>
      </c>
      <c r="D36" s="132" t="s">
        <v>109</v>
      </c>
      <c r="E36" s="130" t="s">
        <v>225</v>
      </c>
      <c r="F36" s="130">
        <v>3</v>
      </c>
      <c r="G36" s="130">
        <v>3</v>
      </c>
      <c r="H36" s="130">
        <v>1</v>
      </c>
      <c r="I36" s="332">
        <v>20</v>
      </c>
      <c r="J36" s="333">
        <v>60</v>
      </c>
      <c r="K36" s="334"/>
      <c r="L36" s="63"/>
      <c r="M36" s="63"/>
      <c r="N36" s="71"/>
      <c r="O36" s="63"/>
      <c r="P36" s="69"/>
      <c r="Q36" s="69"/>
      <c r="R36" s="69"/>
      <c r="S36" s="69"/>
      <c r="T36" s="61"/>
      <c r="U36" s="62"/>
      <c r="V36" s="89"/>
      <c r="W36" s="70"/>
      <c r="X36" s="70"/>
      <c r="Y36" s="61"/>
      <c r="Z36" s="70"/>
      <c r="AA36" s="99">
        <v>20</v>
      </c>
      <c r="AB36" s="70"/>
      <c r="AC36" s="69"/>
      <c r="AD36" s="71"/>
      <c r="AE36" s="71"/>
      <c r="AF36" s="70"/>
      <c r="AG36" s="70"/>
      <c r="AH36" s="70"/>
      <c r="AI36" s="99">
        <v>20</v>
      </c>
      <c r="AJ36" s="70"/>
      <c r="AK36" s="70"/>
      <c r="AL36" s="70"/>
      <c r="AM36" s="70"/>
      <c r="AN36" s="99">
        <v>20</v>
      </c>
      <c r="AO36" s="71"/>
      <c r="AP36" s="71"/>
      <c r="AQ36" s="70"/>
      <c r="AR36" s="70"/>
      <c r="AS36" s="70"/>
      <c r="AT36" s="71"/>
      <c r="AU36" s="71"/>
      <c r="AV36" s="107"/>
      <c r="AW36" s="114"/>
      <c r="AX36" s="357"/>
      <c r="AZ36" s="70"/>
      <c r="BA36" s="70"/>
      <c r="BB36" s="70"/>
      <c r="BC36" s="70"/>
      <c r="BD36" s="70"/>
      <c r="BE36" s="89"/>
      <c r="BF36" s="70"/>
      <c r="BG36" s="70"/>
      <c r="BH36" s="62"/>
      <c r="BI36" s="62"/>
      <c r="BJ36" s="63"/>
      <c r="BK36" s="63"/>
      <c r="BL36" s="292"/>
    </row>
    <row r="37" spans="1:64" s="7" customFormat="1" ht="16.5" customHeight="1">
      <c r="A37" s="455"/>
      <c r="B37" s="461"/>
      <c r="C37" s="131" t="s">
        <v>148</v>
      </c>
      <c r="D37" s="132" t="s">
        <v>110</v>
      </c>
      <c r="E37" s="130" t="s">
        <v>225</v>
      </c>
      <c r="F37" s="130">
        <v>3</v>
      </c>
      <c r="G37" s="130">
        <v>3</v>
      </c>
      <c r="H37" s="130">
        <v>1</v>
      </c>
      <c r="I37" s="332">
        <v>20</v>
      </c>
      <c r="J37" s="333">
        <v>60</v>
      </c>
      <c r="K37" s="334"/>
      <c r="L37" s="64"/>
      <c r="M37" s="64"/>
      <c r="N37" s="64"/>
      <c r="O37" s="64"/>
      <c r="P37" s="64"/>
      <c r="Q37" s="64"/>
      <c r="R37" s="64"/>
      <c r="S37" s="64"/>
      <c r="T37" s="65"/>
      <c r="U37" s="65"/>
      <c r="V37" s="67"/>
      <c r="W37" s="65"/>
      <c r="X37" s="65"/>
      <c r="Y37" s="65"/>
      <c r="Z37" s="65"/>
      <c r="AA37" s="65"/>
      <c r="AB37" s="65"/>
      <c r="AC37" s="109"/>
      <c r="AD37" s="412">
        <v>20</v>
      </c>
      <c r="AE37" s="64"/>
      <c r="AF37" s="98"/>
      <c r="AG37" s="67"/>
      <c r="AH37" s="65"/>
      <c r="AI37" s="97"/>
      <c r="AJ37" s="62"/>
      <c r="AK37" s="62"/>
      <c r="AL37" s="91"/>
      <c r="AM37" s="97">
        <v>20</v>
      </c>
      <c r="AN37" s="65"/>
      <c r="AO37" s="64"/>
      <c r="AP37" s="64"/>
      <c r="AQ37" s="65"/>
      <c r="AR37" s="65"/>
      <c r="AS37" s="65"/>
      <c r="AT37" s="64"/>
      <c r="AU37" s="380"/>
      <c r="AV37" s="64"/>
      <c r="AW37" s="106"/>
      <c r="AX37" s="119"/>
      <c r="AY37" s="98">
        <v>20</v>
      </c>
      <c r="AZ37" s="65"/>
      <c r="BB37" s="62"/>
      <c r="BC37" s="65"/>
      <c r="BD37" s="110"/>
      <c r="BE37" s="65"/>
      <c r="BF37" s="62"/>
      <c r="BG37" s="62"/>
      <c r="BH37" s="65"/>
      <c r="BI37" s="65"/>
      <c r="BJ37" s="64"/>
      <c r="BK37" s="64"/>
      <c r="BL37" s="292"/>
    </row>
    <row r="38" spans="1:64" s="106" customFormat="1" ht="16.5" customHeight="1">
      <c r="A38" s="455"/>
      <c r="B38" s="461"/>
      <c r="C38" s="131" t="s">
        <v>111</v>
      </c>
      <c r="D38" s="298" t="s">
        <v>112</v>
      </c>
      <c r="E38" s="299" t="s">
        <v>228</v>
      </c>
      <c r="F38" s="130">
        <v>3</v>
      </c>
      <c r="G38" s="130">
        <v>3</v>
      </c>
      <c r="H38" s="130">
        <v>1</v>
      </c>
      <c r="I38" s="332">
        <v>30</v>
      </c>
      <c r="J38" s="333">
        <v>90</v>
      </c>
      <c r="K38" s="63"/>
      <c r="L38" s="63"/>
      <c r="M38" s="63"/>
      <c r="N38" s="63"/>
      <c r="O38" s="71"/>
      <c r="P38" s="71"/>
      <c r="Q38" s="71"/>
      <c r="R38" s="71"/>
      <c r="S38" s="71"/>
      <c r="T38" s="70"/>
      <c r="U38" s="70"/>
      <c r="V38" s="70"/>
      <c r="W38" s="70"/>
      <c r="X38" s="70"/>
      <c r="Y38" s="70"/>
      <c r="Z38" s="68"/>
      <c r="AA38" s="70"/>
      <c r="AB38" s="99">
        <v>30</v>
      </c>
      <c r="AC38" s="71"/>
      <c r="AD38" s="71"/>
      <c r="AE38" s="108"/>
      <c r="AF38" s="70"/>
      <c r="AG38" s="70"/>
      <c r="AH38" s="70"/>
      <c r="AI38" s="70"/>
      <c r="AJ38" s="70"/>
      <c r="AK38" s="70"/>
      <c r="AL38" s="68"/>
      <c r="AM38" s="70"/>
      <c r="AN38" s="70"/>
      <c r="AO38" s="85"/>
      <c r="AP38" s="85"/>
      <c r="AQ38" s="86"/>
      <c r="AR38" s="89"/>
      <c r="AS38" s="86">
        <v>30</v>
      </c>
      <c r="AT38" s="85"/>
      <c r="AU38" s="92"/>
      <c r="AV38" s="111"/>
      <c r="AW38" s="365"/>
      <c r="AX38" s="112"/>
      <c r="AY38" s="91"/>
      <c r="AZ38" s="70"/>
      <c r="BA38" s="70"/>
      <c r="BB38" s="68"/>
      <c r="BC38" s="68"/>
      <c r="BD38" s="70"/>
      <c r="BE38" s="99">
        <v>30</v>
      </c>
      <c r="BF38" s="70"/>
      <c r="BG38" s="70"/>
      <c r="BH38" s="70"/>
      <c r="BI38" s="70"/>
      <c r="BJ38" s="71"/>
      <c r="BK38" s="71"/>
      <c r="BL38" s="173" t="s">
        <v>287</v>
      </c>
    </row>
    <row r="39" spans="1:64" s="127" customFormat="1" ht="16.5" customHeight="1">
      <c r="A39" s="455"/>
      <c r="B39" s="461"/>
      <c r="C39" s="131" t="s">
        <v>41</v>
      </c>
      <c r="D39" s="298" t="s">
        <v>113</v>
      </c>
      <c r="E39" s="299" t="s">
        <v>226</v>
      </c>
      <c r="F39" s="299">
        <v>3</v>
      </c>
      <c r="G39" s="299">
        <v>4</v>
      </c>
      <c r="H39" s="299">
        <v>1</v>
      </c>
      <c r="I39" s="300">
        <v>25</v>
      </c>
      <c r="J39" s="301">
        <v>100</v>
      </c>
      <c r="K39" s="341"/>
      <c r="L39" s="342"/>
      <c r="M39" s="342"/>
      <c r="N39" s="342"/>
      <c r="O39" s="342"/>
      <c r="P39" s="129"/>
      <c r="Q39" s="129"/>
      <c r="R39" s="129"/>
      <c r="S39" s="129"/>
      <c r="T39" s="347"/>
      <c r="U39" s="343"/>
      <c r="V39" s="102">
        <v>25</v>
      </c>
      <c r="W39" s="102"/>
      <c r="X39" s="102"/>
      <c r="Y39" s="343"/>
      <c r="Z39" s="343"/>
      <c r="AA39" s="343"/>
      <c r="AB39" s="343"/>
      <c r="AC39" s="128"/>
      <c r="AD39" s="128"/>
      <c r="AE39" s="389"/>
      <c r="AF39" s="343"/>
      <c r="AG39" s="347"/>
      <c r="AH39" s="343"/>
      <c r="AI39" s="102">
        <v>25</v>
      </c>
      <c r="AJ39" s="102"/>
      <c r="AK39" s="102"/>
      <c r="AL39" s="343"/>
      <c r="AM39" s="343"/>
      <c r="AN39" s="343"/>
      <c r="AO39" s="128"/>
      <c r="AP39" s="186"/>
      <c r="AQ39" s="345"/>
      <c r="AR39" s="345"/>
      <c r="AS39" s="343"/>
      <c r="AT39" s="128"/>
      <c r="AU39" s="186"/>
      <c r="AV39" s="186"/>
      <c r="AW39" s="367"/>
      <c r="AX39" s="367"/>
      <c r="AY39" s="343"/>
      <c r="AZ39" s="102">
        <v>25</v>
      </c>
      <c r="BA39" s="102"/>
      <c r="BB39" s="348"/>
      <c r="BC39" s="343"/>
      <c r="BD39" s="102"/>
      <c r="BE39" s="102">
        <v>25</v>
      </c>
      <c r="BF39" s="102"/>
      <c r="BG39" s="102"/>
      <c r="BH39" s="343"/>
      <c r="BI39" s="343"/>
      <c r="BJ39" s="128"/>
      <c r="BK39" s="128"/>
      <c r="BL39" s="349"/>
    </row>
    <row r="40" spans="1:64" s="309" customFormat="1" ht="16.5" customHeight="1">
      <c r="A40" s="455"/>
      <c r="B40" s="461"/>
      <c r="C40" s="131" t="s">
        <v>42</v>
      </c>
      <c r="D40" s="298" t="s">
        <v>114</v>
      </c>
      <c r="E40" s="299" t="s">
        <v>226</v>
      </c>
      <c r="F40" s="299">
        <v>3</v>
      </c>
      <c r="G40" s="299">
        <v>4</v>
      </c>
      <c r="H40" s="299">
        <v>1</v>
      </c>
      <c r="I40" s="300">
        <v>25</v>
      </c>
      <c r="J40" s="301">
        <v>100</v>
      </c>
      <c r="K40" s="199"/>
      <c r="L40" s="312"/>
      <c r="M40" s="312"/>
      <c r="N40" s="312"/>
      <c r="O40" s="312"/>
      <c r="P40" s="296"/>
      <c r="Q40" s="296"/>
      <c r="R40" s="296"/>
      <c r="S40" s="296"/>
      <c r="T40" s="198"/>
      <c r="U40" s="294"/>
      <c r="V40" s="294"/>
      <c r="W40" s="99">
        <v>25</v>
      </c>
      <c r="X40" s="295"/>
      <c r="Y40" s="295"/>
      <c r="Z40" s="294"/>
      <c r="AA40" s="294"/>
      <c r="AB40" s="86">
        <v>25</v>
      </c>
      <c r="AC40" s="293"/>
      <c r="AD40" s="310"/>
      <c r="AE40" s="111">
        <v>25</v>
      </c>
      <c r="AF40" s="294"/>
      <c r="AG40" s="198"/>
      <c r="AH40" s="294"/>
      <c r="AI40" s="294"/>
      <c r="AJ40" s="408"/>
      <c r="AK40" s="408"/>
      <c r="AL40" s="294"/>
      <c r="AM40" s="294"/>
      <c r="AN40" s="294"/>
      <c r="AO40" s="293"/>
      <c r="AP40" s="293"/>
      <c r="AQ40" s="294"/>
      <c r="AR40" s="294"/>
      <c r="AS40" s="294"/>
      <c r="AT40" s="293"/>
      <c r="AU40" s="293"/>
      <c r="AV40" s="293"/>
      <c r="AW40" s="368"/>
      <c r="AX40" s="368"/>
      <c r="AY40" s="294"/>
      <c r="AZ40" s="294"/>
      <c r="BA40" s="99">
        <v>25</v>
      </c>
      <c r="BB40" s="295"/>
      <c r="BC40" s="295"/>
      <c r="BD40" s="294"/>
      <c r="BE40" s="294"/>
      <c r="BF40" s="294"/>
      <c r="BG40" s="294"/>
      <c r="BH40" s="294"/>
      <c r="BI40" s="294"/>
      <c r="BJ40" s="293"/>
      <c r="BK40" s="293"/>
      <c r="BL40" s="318"/>
    </row>
    <row r="41" spans="1:64" s="309" customFormat="1" ht="16.5" customHeight="1">
      <c r="A41" s="455"/>
      <c r="B41" s="461"/>
      <c r="C41" s="131" t="s">
        <v>170</v>
      </c>
      <c r="D41" s="298" t="s">
        <v>115</v>
      </c>
      <c r="E41" s="299" t="s">
        <v>226</v>
      </c>
      <c r="F41" s="299">
        <v>4</v>
      </c>
      <c r="G41" s="299">
        <v>4</v>
      </c>
      <c r="H41" s="299">
        <v>1</v>
      </c>
      <c r="I41" s="300">
        <v>25</v>
      </c>
      <c r="J41" s="301">
        <v>100</v>
      </c>
      <c r="K41" s="199"/>
      <c r="L41" s="303"/>
      <c r="M41" s="303"/>
      <c r="N41" s="303"/>
      <c r="O41" s="303"/>
      <c r="P41" s="297"/>
      <c r="Q41" s="297"/>
      <c r="R41" s="297"/>
      <c r="S41" s="297"/>
      <c r="T41" s="304"/>
      <c r="U41" s="304"/>
      <c r="V41" s="304"/>
      <c r="W41" s="313"/>
      <c r="X41" s="313"/>
      <c r="Y41" s="304"/>
      <c r="Z41" s="315"/>
      <c r="AA41" s="99">
        <v>25</v>
      </c>
      <c r="AB41" s="304"/>
      <c r="AC41" s="390"/>
      <c r="AD41" s="297"/>
      <c r="AE41" s="297"/>
      <c r="AF41" s="304"/>
      <c r="AG41" s="304"/>
      <c r="AH41" s="315"/>
      <c r="AI41" s="295"/>
      <c r="AJ41" s="99">
        <v>25</v>
      </c>
      <c r="AK41" s="304"/>
      <c r="AL41" s="304"/>
      <c r="AM41" s="99">
        <v>25</v>
      </c>
      <c r="AN41" s="295"/>
      <c r="AO41" s="297"/>
      <c r="AP41" s="307"/>
      <c r="AQ41" s="308"/>
      <c r="AR41" s="308"/>
      <c r="AS41" s="306"/>
      <c r="AT41" s="381"/>
      <c r="AU41" s="307"/>
      <c r="AV41" s="293"/>
      <c r="AW41" s="369"/>
      <c r="AX41" s="370"/>
      <c r="AY41" s="314"/>
      <c r="AZ41" s="314"/>
      <c r="BA41" s="294"/>
      <c r="BB41" s="99">
        <v>25</v>
      </c>
      <c r="BC41" s="305"/>
      <c r="BD41" s="304"/>
      <c r="BE41" s="294"/>
      <c r="BF41" s="304"/>
      <c r="BG41" s="304"/>
      <c r="BH41" s="304"/>
      <c r="BI41" s="304"/>
      <c r="BJ41" s="297"/>
      <c r="BK41" s="297"/>
      <c r="BL41" s="311"/>
    </row>
    <row r="42" spans="1:64" s="127" customFormat="1" ht="16.5" customHeight="1">
      <c r="A42" s="455"/>
      <c r="B42" s="461"/>
      <c r="C42" s="131" t="s">
        <v>153</v>
      </c>
      <c r="D42" s="298" t="s">
        <v>152</v>
      </c>
      <c r="E42" s="299" t="s">
        <v>226</v>
      </c>
      <c r="F42" s="299">
        <v>3</v>
      </c>
      <c r="G42" s="299">
        <v>8</v>
      </c>
      <c r="H42" s="299">
        <v>1</v>
      </c>
      <c r="I42" s="300">
        <v>25</v>
      </c>
      <c r="J42" s="301">
        <v>200</v>
      </c>
      <c r="K42" s="341"/>
      <c r="L42" s="342"/>
      <c r="M42" s="342"/>
      <c r="N42" s="342"/>
      <c r="O42" s="342"/>
      <c r="P42" s="128"/>
      <c r="Q42" s="128"/>
      <c r="R42" s="128"/>
      <c r="S42" s="200"/>
      <c r="T42" s="94"/>
      <c r="U42" s="94"/>
      <c r="V42" s="94"/>
      <c r="W42" s="343"/>
      <c r="X42" s="343"/>
      <c r="Y42" s="102">
        <v>25</v>
      </c>
      <c r="Z42" s="94"/>
      <c r="AA42" s="95"/>
      <c r="AB42" s="95"/>
      <c r="AC42" s="200"/>
      <c r="AD42" s="103">
        <v>25</v>
      </c>
      <c r="AE42" s="103"/>
      <c r="AF42" s="102"/>
      <c r="AG42" s="102"/>
      <c r="AH42" s="102">
        <v>25</v>
      </c>
      <c r="AI42" s="344"/>
      <c r="AJ42" s="343"/>
      <c r="AK42" s="343"/>
      <c r="AL42" s="102">
        <v>25</v>
      </c>
      <c r="AM42" s="102"/>
      <c r="AN42" s="343"/>
      <c r="AO42" s="128"/>
      <c r="AP42" s="186"/>
      <c r="AQ42" s="345"/>
      <c r="AR42" s="345"/>
      <c r="AS42" s="343"/>
      <c r="AT42" s="128"/>
      <c r="AU42" s="186"/>
      <c r="AV42" s="186"/>
      <c r="AW42" s="409">
        <v>25</v>
      </c>
      <c r="AX42" s="371"/>
      <c r="AY42" s="102">
        <v>25</v>
      </c>
      <c r="AZ42" s="94"/>
      <c r="BA42" s="343"/>
      <c r="BB42" s="343"/>
      <c r="BC42" s="102"/>
      <c r="BD42" s="102">
        <v>25</v>
      </c>
      <c r="BE42" s="343"/>
      <c r="BF42" s="102"/>
      <c r="BG42" s="102"/>
      <c r="BH42" s="102">
        <v>25</v>
      </c>
      <c r="BI42" s="102"/>
      <c r="BJ42" s="128"/>
      <c r="BK42" s="128"/>
      <c r="BL42" s="346"/>
    </row>
    <row r="43" spans="1:64" s="7" customFormat="1" ht="16.5" customHeight="1">
      <c r="A43" s="455"/>
      <c r="B43" s="461"/>
      <c r="C43" s="131" t="s">
        <v>116</v>
      </c>
      <c r="D43" s="298" t="s">
        <v>117</v>
      </c>
      <c r="E43" s="299" t="s">
        <v>227</v>
      </c>
      <c r="F43" s="299">
        <v>2</v>
      </c>
      <c r="G43" s="299">
        <v>4</v>
      </c>
      <c r="H43" s="299">
        <v>1</v>
      </c>
      <c r="I43" s="300">
        <v>30</v>
      </c>
      <c r="J43" s="301">
        <v>120</v>
      </c>
      <c r="K43" s="199"/>
      <c r="L43" s="63"/>
      <c r="M43" s="63"/>
      <c r="N43" s="63"/>
      <c r="O43" s="63"/>
      <c r="P43" s="71"/>
      <c r="Q43" s="71"/>
      <c r="R43" s="71"/>
      <c r="S43" s="92"/>
      <c r="T43" s="68"/>
      <c r="U43" s="68"/>
      <c r="V43" s="68"/>
      <c r="W43" s="68"/>
      <c r="X43" s="68"/>
      <c r="Y43" s="68"/>
      <c r="Z43" s="100"/>
      <c r="AA43" s="68">
        <v>30</v>
      </c>
      <c r="AB43" s="99"/>
      <c r="AC43" s="92"/>
      <c r="AD43" s="92"/>
      <c r="AE43" s="111"/>
      <c r="AF43" s="91">
        <v>30</v>
      </c>
      <c r="AG43" s="100"/>
      <c r="AH43" s="68"/>
      <c r="AI43" s="100">
        <v>30</v>
      </c>
      <c r="AJ43" s="99"/>
      <c r="AK43" s="99"/>
      <c r="AL43" s="99"/>
      <c r="AM43" s="68"/>
      <c r="AN43" s="91"/>
      <c r="AO43" s="92"/>
      <c r="AP43" s="92"/>
      <c r="AQ43" s="68"/>
      <c r="AR43" s="68"/>
      <c r="AS43" s="68"/>
      <c r="AT43" s="92"/>
      <c r="AU43" s="92"/>
      <c r="AV43" s="108"/>
      <c r="AW43" s="119"/>
      <c r="AX43" s="118"/>
      <c r="AY43" s="68"/>
      <c r="AZ43" s="68">
        <v>30</v>
      </c>
      <c r="BA43" s="110"/>
      <c r="BB43" s="99"/>
      <c r="BC43" s="68"/>
      <c r="BD43" s="99"/>
      <c r="BE43" s="68"/>
      <c r="BF43" s="91"/>
      <c r="BG43" s="91"/>
      <c r="BH43" s="68"/>
      <c r="BI43" s="99"/>
      <c r="BJ43" s="92"/>
      <c r="BK43" s="92"/>
      <c r="BL43" s="432" t="s">
        <v>288</v>
      </c>
    </row>
    <row r="44" spans="1:64" s="7" customFormat="1" ht="16.5" customHeight="1">
      <c r="A44" s="455"/>
      <c r="B44" s="461"/>
      <c r="C44" s="131" t="s">
        <v>118</v>
      </c>
      <c r="D44" s="298" t="s">
        <v>119</v>
      </c>
      <c r="E44" s="299" t="s">
        <v>225</v>
      </c>
      <c r="F44" s="299">
        <v>3</v>
      </c>
      <c r="G44" s="299">
        <v>2</v>
      </c>
      <c r="H44" s="299">
        <v>1</v>
      </c>
      <c r="I44" s="300">
        <v>30</v>
      </c>
      <c r="J44" s="301">
        <v>60</v>
      </c>
      <c r="K44" s="199"/>
      <c r="L44" s="63"/>
      <c r="M44" s="63"/>
      <c r="N44" s="63"/>
      <c r="O44" s="63"/>
      <c r="P44" s="107"/>
      <c r="Q44" s="107"/>
      <c r="R44" s="107"/>
      <c r="S44" s="108"/>
      <c r="T44" s="100"/>
      <c r="U44" s="68"/>
      <c r="V44" s="99"/>
      <c r="W44" s="99"/>
      <c r="X44" s="99"/>
      <c r="Y44" s="68"/>
      <c r="Z44" s="68"/>
      <c r="AA44" s="99"/>
      <c r="AB44" s="99"/>
      <c r="AC44" s="108"/>
      <c r="AD44" s="92"/>
      <c r="AE44" s="92"/>
      <c r="AF44" s="68">
        <v>30</v>
      </c>
      <c r="AG44" s="68"/>
      <c r="AH44" s="68"/>
      <c r="AI44" s="118"/>
      <c r="AJ44" s="90"/>
      <c r="AK44" s="90"/>
      <c r="AL44" s="112"/>
      <c r="AM44" s="68"/>
      <c r="AN44" s="68"/>
      <c r="AO44" s="92"/>
      <c r="AP44" s="92"/>
      <c r="AQ44" s="68"/>
      <c r="AR44" s="68"/>
      <c r="AS44" s="68"/>
      <c r="AT44" s="92"/>
      <c r="AU44" s="108"/>
      <c r="AV44" s="92"/>
      <c r="AW44" s="119"/>
      <c r="AX44" s="112"/>
      <c r="AY44" s="68"/>
      <c r="AZ44" s="68"/>
      <c r="BA44" s="68"/>
      <c r="BB44" s="68">
        <v>30</v>
      </c>
      <c r="BC44" s="100"/>
      <c r="BD44" s="68"/>
      <c r="BE44" s="68"/>
      <c r="BF44" s="68"/>
      <c r="BG44" s="68"/>
      <c r="BH44" s="68"/>
      <c r="BI44" s="68"/>
      <c r="BJ44" s="92"/>
      <c r="BK44" s="92"/>
      <c r="BL44" s="432" t="s">
        <v>289</v>
      </c>
    </row>
    <row r="45" spans="1:64" s="7" customFormat="1" ht="16.5" customHeight="1">
      <c r="A45" s="455"/>
      <c r="B45" s="461"/>
      <c r="C45" s="131" t="s">
        <v>43</v>
      </c>
      <c r="D45" s="298" t="s">
        <v>120</v>
      </c>
      <c r="E45" s="299" t="s">
        <v>225</v>
      </c>
      <c r="F45" s="299">
        <v>3</v>
      </c>
      <c r="G45" s="299">
        <v>1</v>
      </c>
      <c r="H45" s="299">
        <v>1</v>
      </c>
      <c r="I45" s="300">
        <v>30</v>
      </c>
      <c r="J45" s="301">
        <v>30</v>
      </c>
      <c r="K45" s="199"/>
      <c r="L45" s="63"/>
      <c r="M45" s="63"/>
      <c r="N45" s="63"/>
      <c r="O45" s="63"/>
      <c r="P45" s="107"/>
      <c r="Q45" s="107"/>
      <c r="R45" s="107"/>
      <c r="S45" s="108"/>
      <c r="T45" s="100"/>
      <c r="U45" s="68"/>
      <c r="V45" s="68"/>
      <c r="W45" s="68">
        <v>30</v>
      </c>
      <c r="X45" s="68"/>
      <c r="Y45" s="68"/>
      <c r="Z45" s="68"/>
      <c r="AA45" s="99"/>
      <c r="AB45" s="99"/>
      <c r="AC45" s="108"/>
      <c r="AD45" s="92"/>
      <c r="AE45" s="92"/>
      <c r="AF45" s="68"/>
      <c r="AG45" s="68"/>
      <c r="AH45" s="99"/>
      <c r="AI45" s="118"/>
      <c r="AJ45" s="100"/>
      <c r="AK45" s="100"/>
      <c r="AL45" s="112"/>
      <c r="AM45" s="68"/>
      <c r="AN45" s="68"/>
      <c r="AO45" s="92"/>
      <c r="AP45" s="92"/>
      <c r="AQ45" s="68"/>
      <c r="AR45" s="68"/>
      <c r="AS45" s="68"/>
      <c r="AT45" s="92"/>
      <c r="AU45" s="108"/>
      <c r="AV45" s="92"/>
      <c r="AW45" s="119"/>
      <c r="AX45" s="112"/>
      <c r="AY45" s="68"/>
      <c r="AZ45" s="68"/>
      <c r="BA45" s="68"/>
      <c r="BB45" s="68"/>
      <c r="BC45" s="100"/>
      <c r="BD45" s="68"/>
      <c r="BE45" s="68"/>
      <c r="BF45" s="68"/>
      <c r="BG45" s="68"/>
      <c r="BH45" s="68"/>
      <c r="BI45" s="68"/>
      <c r="BJ45" s="92"/>
      <c r="BK45" s="92"/>
      <c r="BL45" s="432" t="s">
        <v>289</v>
      </c>
    </row>
    <row r="46" spans="1:64" s="7" customFormat="1" ht="16.5" customHeight="1">
      <c r="A46" s="455"/>
      <c r="B46" s="461"/>
      <c r="C46" s="131" t="s">
        <v>121</v>
      </c>
      <c r="D46" s="298" t="s">
        <v>122</v>
      </c>
      <c r="E46" s="299" t="s">
        <v>228</v>
      </c>
      <c r="F46" s="130">
        <v>2</v>
      </c>
      <c r="G46" s="130">
        <v>3</v>
      </c>
      <c r="H46" s="130">
        <v>1</v>
      </c>
      <c r="I46" s="332">
        <v>30</v>
      </c>
      <c r="J46" s="333">
        <v>90</v>
      </c>
      <c r="K46" s="63"/>
      <c r="L46" s="63"/>
      <c r="M46" s="63"/>
      <c r="N46" s="63"/>
      <c r="O46" s="107"/>
      <c r="P46" s="107"/>
      <c r="Q46" s="107"/>
      <c r="R46" s="108"/>
      <c r="S46" s="108"/>
      <c r="T46" s="68"/>
      <c r="U46" s="68"/>
      <c r="V46" s="68"/>
      <c r="W46" s="68"/>
      <c r="X46" s="68"/>
      <c r="Y46" s="68"/>
      <c r="Z46" s="99"/>
      <c r="AA46" s="99">
        <v>30</v>
      </c>
      <c r="AB46" s="68"/>
      <c r="AC46" s="92"/>
      <c r="AD46" s="92"/>
      <c r="AE46" s="92"/>
      <c r="AF46" s="68"/>
      <c r="AG46" s="68"/>
      <c r="AH46" s="68"/>
      <c r="AI46" s="100"/>
      <c r="AJ46" s="68"/>
      <c r="AK46" s="68"/>
      <c r="AL46" s="68"/>
      <c r="AM46" s="68"/>
      <c r="AN46" s="68"/>
      <c r="AO46" s="92"/>
      <c r="AP46" s="92"/>
      <c r="AQ46" s="68"/>
      <c r="AR46" s="68"/>
      <c r="AS46" s="90">
        <v>30</v>
      </c>
      <c r="AT46" s="382"/>
      <c r="AU46" s="92"/>
      <c r="AV46" s="109"/>
      <c r="AW46" s="112"/>
      <c r="AX46" s="112"/>
      <c r="AY46" s="68"/>
      <c r="AZ46" s="68"/>
      <c r="BA46" s="68"/>
      <c r="BB46" s="100"/>
      <c r="BC46" s="68"/>
      <c r="BD46" s="68"/>
      <c r="BE46" s="68"/>
      <c r="BF46" s="99">
        <v>30</v>
      </c>
      <c r="BG46" s="68"/>
      <c r="BH46" s="68"/>
      <c r="BI46" s="68"/>
      <c r="BJ46" s="92"/>
      <c r="BK46" s="71"/>
      <c r="BL46" s="189" t="s">
        <v>36</v>
      </c>
    </row>
    <row r="47" spans="1:64" s="7" customFormat="1" ht="16.5" customHeight="1">
      <c r="A47" s="455"/>
      <c r="B47" s="461"/>
      <c r="C47" s="131" t="s">
        <v>229</v>
      </c>
      <c r="D47" s="132" t="s">
        <v>260</v>
      </c>
      <c r="E47" s="130" t="s">
        <v>225</v>
      </c>
      <c r="F47" s="130">
        <v>5</v>
      </c>
      <c r="G47" s="130">
        <v>8</v>
      </c>
      <c r="H47" s="130">
        <v>1</v>
      </c>
      <c r="I47" s="332">
        <v>30</v>
      </c>
      <c r="J47" s="333">
        <v>240</v>
      </c>
      <c r="K47" s="334"/>
      <c r="L47" s="335"/>
      <c r="M47" s="335"/>
      <c r="N47" s="335"/>
      <c r="O47" s="335"/>
      <c r="P47" s="335"/>
      <c r="Q47" s="335"/>
      <c r="R47" s="335"/>
      <c r="S47" s="63"/>
      <c r="T47" s="62"/>
      <c r="U47" s="62"/>
      <c r="V47" s="61">
        <v>30</v>
      </c>
      <c r="W47" s="62"/>
      <c r="X47" s="62"/>
      <c r="Y47" s="84">
        <v>30</v>
      </c>
      <c r="Z47" s="70"/>
      <c r="AA47" s="70"/>
      <c r="AB47" s="70"/>
      <c r="AC47" s="71"/>
      <c r="AD47" s="105"/>
      <c r="AE47" s="71"/>
      <c r="AF47" s="70"/>
      <c r="AG47" s="84"/>
      <c r="AH47" s="70"/>
      <c r="AI47" s="70"/>
      <c r="AJ47" s="70"/>
      <c r="AK47" s="70"/>
      <c r="AL47" s="84">
        <v>30</v>
      </c>
      <c r="AM47" s="70"/>
      <c r="AN47" s="70"/>
      <c r="AO47" s="71"/>
      <c r="AP47" s="71"/>
      <c r="AQ47" s="70"/>
      <c r="AR47" s="62"/>
      <c r="AS47" s="62">
        <v>30</v>
      </c>
      <c r="AT47" s="63"/>
      <c r="AU47" s="63"/>
      <c r="AV47" s="63"/>
      <c r="AW47" s="357"/>
      <c r="AX47" s="114">
        <v>30</v>
      </c>
      <c r="AY47" s="62"/>
      <c r="AZ47" s="62"/>
      <c r="BA47" s="62">
        <v>30</v>
      </c>
      <c r="BB47" s="62"/>
      <c r="BC47" s="62"/>
      <c r="BD47" s="62">
        <v>30</v>
      </c>
      <c r="BE47" s="62"/>
      <c r="BF47" s="62"/>
      <c r="BG47" s="62"/>
      <c r="BH47" s="62">
        <v>30</v>
      </c>
      <c r="BI47" s="62"/>
      <c r="BJ47" s="63"/>
      <c r="BK47" s="63"/>
      <c r="BL47" s="292"/>
    </row>
    <row r="48" spans="1:64" s="7" customFormat="1" ht="16.5" customHeight="1">
      <c r="A48" s="455"/>
      <c r="B48" s="461"/>
      <c r="C48" s="131" t="s">
        <v>171</v>
      </c>
      <c r="D48" s="132" t="s">
        <v>193</v>
      </c>
      <c r="E48" s="130" t="s">
        <v>227</v>
      </c>
      <c r="F48" s="130">
        <v>3</v>
      </c>
      <c r="G48" s="130">
        <v>10</v>
      </c>
      <c r="H48" s="130">
        <v>1</v>
      </c>
      <c r="I48" s="332">
        <v>20</v>
      </c>
      <c r="J48" s="333">
        <v>200</v>
      </c>
      <c r="K48" s="334"/>
      <c r="L48" s="63"/>
      <c r="M48" s="63"/>
      <c r="N48" s="71"/>
      <c r="O48" s="71"/>
      <c r="P48" s="71"/>
      <c r="Q48" s="71"/>
      <c r="R48" s="111"/>
      <c r="S48" s="71"/>
      <c r="T48" s="99">
        <v>20</v>
      </c>
      <c r="U48" s="99"/>
      <c r="V48" s="90">
        <v>20</v>
      </c>
      <c r="W48" s="70"/>
      <c r="X48" s="70"/>
      <c r="Y48" s="99">
        <v>20</v>
      </c>
      <c r="Z48" s="70"/>
      <c r="AA48" s="70"/>
      <c r="AB48" s="70"/>
      <c r="AC48" s="71"/>
      <c r="AD48" s="107"/>
      <c r="AE48" s="111">
        <v>20</v>
      </c>
      <c r="AF48" s="89"/>
      <c r="AG48" s="70"/>
      <c r="AH48" s="70"/>
      <c r="AI48" s="99">
        <v>20</v>
      </c>
      <c r="AJ48" s="89"/>
      <c r="AK48" s="89"/>
      <c r="AL48" s="99">
        <v>20</v>
      </c>
      <c r="AM48" s="70"/>
      <c r="AN48" s="89"/>
      <c r="AO48" s="71"/>
      <c r="AP48" s="71"/>
      <c r="AQ48" s="70"/>
      <c r="AR48" s="70"/>
      <c r="AS48" s="99">
        <v>20</v>
      </c>
      <c r="AT48" s="111"/>
      <c r="AU48" s="71"/>
      <c r="AV48" s="71"/>
      <c r="AW48" s="357"/>
      <c r="AX48" s="118">
        <v>20</v>
      </c>
      <c r="AY48" s="70"/>
      <c r="AZ48" s="99">
        <v>20</v>
      </c>
      <c r="BA48" s="70"/>
      <c r="BB48" s="70"/>
      <c r="BC48" s="70"/>
      <c r="BD48" s="99">
        <v>20</v>
      </c>
      <c r="BE48" s="70"/>
      <c r="BF48" s="70"/>
      <c r="BG48" s="70"/>
      <c r="BH48" s="70"/>
      <c r="BI48" s="70"/>
      <c r="BJ48" s="63"/>
      <c r="BK48" s="63"/>
      <c r="BL48" s="292"/>
    </row>
    <row r="49" spans="1:64" s="7" customFormat="1" ht="16.5" customHeight="1">
      <c r="A49" s="455"/>
      <c r="B49" s="461"/>
      <c r="C49" s="131" t="s">
        <v>172</v>
      </c>
      <c r="D49" s="132" t="s">
        <v>192</v>
      </c>
      <c r="E49" s="130" t="s">
        <v>227</v>
      </c>
      <c r="F49" s="130">
        <v>1</v>
      </c>
      <c r="G49" s="130">
        <v>2</v>
      </c>
      <c r="H49" s="130">
        <v>1</v>
      </c>
      <c r="I49" s="332">
        <v>20</v>
      </c>
      <c r="J49" s="333">
        <v>40</v>
      </c>
      <c r="K49" s="334"/>
      <c r="L49" s="63"/>
      <c r="M49" s="63"/>
      <c r="N49" s="71"/>
      <c r="O49" s="71"/>
      <c r="P49" s="71"/>
      <c r="Q49" s="71"/>
      <c r="R49" s="71"/>
      <c r="S49" s="71"/>
      <c r="T49" s="70"/>
      <c r="U49" s="70"/>
      <c r="V49" s="89"/>
      <c r="W49" s="70"/>
      <c r="X49" s="70"/>
      <c r="Y49" s="70"/>
      <c r="Z49" s="70"/>
      <c r="AA49" s="70"/>
      <c r="AB49" s="70"/>
      <c r="AC49" s="71"/>
      <c r="AD49" s="107"/>
      <c r="AE49" s="71"/>
      <c r="AF49" s="89"/>
      <c r="AG49" s="70"/>
      <c r="AH49" s="70"/>
      <c r="AI49" s="70"/>
      <c r="AJ49" s="89"/>
      <c r="AK49" s="89"/>
      <c r="AL49" s="68">
        <v>20</v>
      </c>
      <c r="AM49" s="70"/>
      <c r="AN49" s="89"/>
      <c r="AO49" s="71"/>
      <c r="AP49" s="71"/>
      <c r="AQ49" s="70"/>
      <c r="AR49" s="70"/>
      <c r="AS49" s="70"/>
      <c r="AT49" s="71"/>
      <c r="AU49" s="71"/>
      <c r="AV49" s="71"/>
      <c r="AW49" s="357"/>
      <c r="AX49" s="114"/>
      <c r="AY49" s="70"/>
      <c r="AZ49" s="70"/>
      <c r="BA49" s="70"/>
      <c r="BB49" s="70"/>
      <c r="BC49" s="70"/>
      <c r="BD49" s="68">
        <v>20</v>
      </c>
      <c r="BE49" s="70"/>
      <c r="BF49" s="70"/>
      <c r="BG49" s="70"/>
      <c r="BH49" s="70"/>
      <c r="BI49" s="70"/>
      <c r="BJ49" s="63"/>
      <c r="BK49" s="63"/>
      <c r="BL49" s="433" t="s">
        <v>290</v>
      </c>
    </row>
    <row r="50" spans="1:64" s="7" customFormat="1" ht="16.5" customHeight="1">
      <c r="A50" s="455"/>
      <c r="B50" s="461"/>
      <c r="C50" s="131" t="s">
        <v>173</v>
      </c>
      <c r="D50" s="132" t="s">
        <v>191</v>
      </c>
      <c r="E50" s="130" t="s">
        <v>226</v>
      </c>
      <c r="F50" s="130">
        <v>2</v>
      </c>
      <c r="G50" s="130">
        <v>2</v>
      </c>
      <c r="H50" s="130">
        <v>1</v>
      </c>
      <c r="I50" s="332">
        <v>30</v>
      </c>
      <c r="J50" s="333">
        <v>60</v>
      </c>
      <c r="K50" s="334"/>
      <c r="L50" s="63"/>
      <c r="M50" s="63"/>
      <c r="N50" s="71"/>
      <c r="O50" s="71"/>
      <c r="P50" s="71"/>
      <c r="Q50" s="71"/>
      <c r="R50" s="71"/>
      <c r="S50" s="71"/>
      <c r="T50" s="70"/>
      <c r="U50" s="70"/>
      <c r="V50" s="89"/>
      <c r="W50" s="70"/>
      <c r="X50" s="70"/>
      <c r="Y50" s="70"/>
      <c r="Z50" s="70"/>
      <c r="AA50" s="70"/>
      <c r="AB50" s="70"/>
      <c r="AC50" s="71"/>
      <c r="AD50" s="107"/>
      <c r="AE50" s="71"/>
      <c r="AF50" s="89"/>
      <c r="AG50" s="70"/>
      <c r="AH50" s="70"/>
      <c r="AI50" s="70"/>
      <c r="AJ50" s="89"/>
      <c r="AK50" s="89"/>
      <c r="AL50" s="68">
        <v>30</v>
      </c>
      <c r="AM50" s="70"/>
      <c r="AN50" s="89"/>
      <c r="AO50" s="71"/>
      <c r="AP50" s="71"/>
      <c r="AQ50" s="70"/>
      <c r="AR50" s="70"/>
      <c r="AS50" s="70"/>
      <c r="AT50" s="71"/>
      <c r="AU50" s="71"/>
      <c r="AV50" s="71"/>
      <c r="AW50" s="357"/>
      <c r="AX50" s="114"/>
      <c r="AY50" s="70"/>
      <c r="AZ50" s="70"/>
      <c r="BA50" s="70"/>
      <c r="BB50" s="70"/>
      <c r="BC50" s="70"/>
      <c r="BD50" s="68">
        <v>30</v>
      </c>
      <c r="BE50" s="70"/>
      <c r="BF50" s="70"/>
      <c r="BG50" s="70"/>
      <c r="BH50" s="70"/>
      <c r="BI50" s="70"/>
      <c r="BJ50" s="63"/>
      <c r="BK50" s="63"/>
      <c r="BL50" s="433" t="s">
        <v>290</v>
      </c>
    </row>
    <row r="51" spans="1:64" s="7" customFormat="1" ht="16.5" customHeight="1">
      <c r="A51" s="455"/>
      <c r="B51" s="461"/>
      <c r="C51" s="131" t="s">
        <v>174</v>
      </c>
      <c r="D51" s="298" t="s">
        <v>123</v>
      </c>
      <c r="E51" s="299" t="s">
        <v>225</v>
      </c>
      <c r="F51" s="299">
        <v>5</v>
      </c>
      <c r="G51" s="299">
        <v>5</v>
      </c>
      <c r="H51" s="299">
        <v>1</v>
      </c>
      <c r="I51" s="300">
        <v>25</v>
      </c>
      <c r="J51" s="301">
        <v>125</v>
      </c>
      <c r="K51" s="199"/>
      <c r="L51" s="63"/>
      <c r="M51" s="63"/>
      <c r="N51" s="71"/>
      <c r="O51" s="71"/>
      <c r="P51" s="71"/>
      <c r="Q51" s="71"/>
      <c r="R51" s="71"/>
      <c r="S51" s="71"/>
      <c r="T51" s="70"/>
      <c r="U51" s="70"/>
      <c r="V51" s="89"/>
      <c r="W51" s="70"/>
      <c r="X51" s="70">
        <v>25</v>
      </c>
      <c r="Y51" s="70"/>
      <c r="Z51" s="70"/>
      <c r="AA51" s="70"/>
      <c r="AB51" s="70">
        <v>25</v>
      </c>
      <c r="AC51" s="71"/>
      <c r="AD51" s="107"/>
      <c r="AE51" s="71"/>
      <c r="AF51" s="89"/>
      <c r="AG51" s="70">
        <v>25</v>
      </c>
      <c r="AH51" s="70"/>
      <c r="AI51" s="70"/>
      <c r="AJ51" s="89"/>
      <c r="AK51" s="89"/>
      <c r="AL51" s="70"/>
      <c r="AM51" s="70"/>
      <c r="AN51" s="89"/>
      <c r="AO51" s="71"/>
      <c r="AP51" s="71"/>
      <c r="AQ51" s="70"/>
      <c r="AR51" s="70"/>
      <c r="AS51" s="70"/>
      <c r="AT51" s="71"/>
      <c r="AU51" s="71"/>
      <c r="AV51" s="71"/>
      <c r="AW51" s="357"/>
      <c r="AX51" s="114"/>
      <c r="AY51" s="70"/>
      <c r="AZ51" s="70"/>
      <c r="BA51" s="70"/>
      <c r="BB51" s="70"/>
      <c r="BC51" s="70">
        <v>25</v>
      </c>
      <c r="BD51" s="70"/>
      <c r="BE51" s="70"/>
      <c r="BF51" s="70"/>
      <c r="BG51" s="70"/>
      <c r="BH51" s="70"/>
      <c r="BI51" s="70">
        <v>25</v>
      </c>
      <c r="BJ51" s="63"/>
      <c r="BK51" s="63"/>
      <c r="BL51" s="203"/>
    </row>
    <row r="52" spans="1:64" s="7" customFormat="1" ht="16.5" customHeight="1" thickBot="1">
      <c r="A52" s="455"/>
      <c r="B52" s="461"/>
      <c r="C52" s="320" t="s">
        <v>252</v>
      </c>
      <c r="D52" s="321"/>
      <c r="E52" s="322"/>
      <c r="F52" s="322"/>
      <c r="G52" s="322"/>
      <c r="H52" s="299"/>
      <c r="I52" s="300"/>
      <c r="J52" s="417">
        <f>SUM(J34:J51)</f>
        <v>1810</v>
      </c>
      <c r="K52" s="63"/>
      <c r="L52" s="63"/>
      <c r="M52" s="63"/>
      <c r="N52" s="63"/>
      <c r="O52" s="71"/>
      <c r="P52" s="71"/>
      <c r="Q52" s="71"/>
      <c r="R52" s="71"/>
      <c r="S52" s="71"/>
      <c r="T52" s="70"/>
      <c r="U52" s="70"/>
      <c r="V52" s="70"/>
      <c r="W52" s="70"/>
      <c r="X52" s="70"/>
      <c r="Y52" s="89"/>
      <c r="Z52" s="70"/>
      <c r="AA52" s="70"/>
      <c r="AB52" s="70"/>
      <c r="AC52" s="71"/>
      <c r="AD52" s="71"/>
      <c r="AE52" s="105"/>
      <c r="AF52" s="89"/>
      <c r="AG52" s="70"/>
      <c r="AH52" s="113"/>
      <c r="AI52" s="70"/>
      <c r="AJ52" s="114"/>
      <c r="AK52" s="114"/>
      <c r="AL52" s="70"/>
      <c r="AM52" s="84"/>
      <c r="AN52" s="70"/>
      <c r="AO52" s="85"/>
      <c r="AP52" s="85"/>
      <c r="AQ52" s="86"/>
      <c r="AR52" s="70"/>
      <c r="AS52" s="86"/>
      <c r="AT52" s="85"/>
      <c r="AU52" s="107"/>
      <c r="AV52" s="63"/>
      <c r="AW52" s="365"/>
      <c r="AX52" s="114"/>
      <c r="AY52" s="70"/>
      <c r="AZ52" s="91"/>
      <c r="BA52" s="70"/>
      <c r="BB52" s="70"/>
      <c r="BC52" s="70"/>
      <c r="BD52" s="70"/>
      <c r="BE52" s="91"/>
      <c r="BF52" s="70"/>
      <c r="BG52" s="70"/>
      <c r="BH52" s="70"/>
      <c r="BI52" s="70"/>
      <c r="BJ52" s="71"/>
      <c r="BK52" s="71"/>
      <c r="BL52" s="176" t="s">
        <v>186</v>
      </c>
    </row>
    <row r="53" spans="1:64" s="7" customFormat="1" ht="16.5" customHeight="1">
      <c r="A53" s="455"/>
      <c r="B53" s="462" t="s">
        <v>44</v>
      </c>
      <c r="C53" s="252" t="s">
        <v>69</v>
      </c>
      <c r="D53" s="253" t="s">
        <v>71</v>
      </c>
      <c r="E53" s="250" t="s">
        <v>223</v>
      </c>
      <c r="F53" s="250">
        <v>5</v>
      </c>
      <c r="G53" s="323">
        <v>10</v>
      </c>
      <c r="H53" s="279">
        <v>1</v>
      </c>
      <c r="I53" s="323">
        <v>30</v>
      </c>
      <c r="J53" s="323">
        <v>300</v>
      </c>
      <c r="K53" s="63"/>
      <c r="L53" s="63"/>
      <c r="M53" s="63"/>
      <c r="N53" s="63"/>
      <c r="O53" s="71"/>
      <c r="P53" s="71"/>
      <c r="Q53" s="71"/>
      <c r="R53" s="71"/>
      <c r="S53" s="71"/>
      <c r="T53" s="70"/>
      <c r="U53" s="70"/>
      <c r="V53" s="70">
        <v>30</v>
      </c>
      <c r="W53" s="70"/>
      <c r="X53" s="70">
        <v>30</v>
      </c>
      <c r="Y53" s="89"/>
      <c r="Z53" s="70"/>
      <c r="AA53" s="70"/>
      <c r="AB53" s="70">
        <v>30</v>
      </c>
      <c r="AC53" s="71"/>
      <c r="AD53" s="71"/>
      <c r="AE53" s="105"/>
      <c r="AF53" s="89"/>
      <c r="AG53" s="70">
        <v>30</v>
      </c>
      <c r="AH53" s="113"/>
      <c r="AI53" s="70"/>
      <c r="AJ53" s="114">
        <v>30</v>
      </c>
      <c r="AK53" s="114"/>
      <c r="AL53" s="70"/>
      <c r="AM53" s="84"/>
      <c r="AN53" s="70"/>
      <c r="AO53" s="85"/>
      <c r="AP53" s="85"/>
      <c r="AQ53" s="70">
        <v>30</v>
      </c>
      <c r="AR53" s="70"/>
      <c r="AS53" s="70">
        <v>30</v>
      </c>
      <c r="AT53" s="85"/>
      <c r="AU53" s="107"/>
      <c r="AV53" s="63"/>
      <c r="AW53" s="365"/>
      <c r="AX53" s="114">
        <v>30</v>
      </c>
      <c r="AY53" s="70"/>
      <c r="AZ53" s="84"/>
      <c r="BA53" s="70"/>
      <c r="BB53" s="70"/>
      <c r="BC53" s="70"/>
      <c r="BD53" s="70"/>
      <c r="BE53" s="91"/>
      <c r="BF53" s="70"/>
      <c r="BG53" s="70"/>
      <c r="BH53" s="70">
        <v>30</v>
      </c>
      <c r="BI53" s="70">
        <v>30</v>
      </c>
      <c r="BJ53" s="71"/>
      <c r="BK53" s="71"/>
      <c r="BL53" s="204" t="s">
        <v>36</v>
      </c>
    </row>
    <row r="54" spans="1:64" s="309" customFormat="1" ht="16.5" customHeight="1">
      <c r="A54" s="455"/>
      <c r="B54" s="462"/>
      <c r="C54" s="254" t="s">
        <v>124</v>
      </c>
      <c r="D54" s="253" t="s">
        <v>125</v>
      </c>
      <c r="E54" s="250" t="s">
        <v>223</v>
      </c>
      <c r="F54" s="250">
        <v>3</v>
      </c>
      <c r="G54" s="323">
        <v>3</v>
      </c>
      <c r="H54" s="279">
        <v>1</v>
      </c>
      <c r="I54" s="323">
        <v>30</v>
      </c>
      <c r="J54" s="323">
        <v>90</v>
      </c>
      <c r="K54" s="303"/>
      <c r="L54" s="303"/>
      <c r="M54" s="303"/>
      <c r="N54" s="303"/>
      <c r="O54" s="297"/>
      <c r="P54" s="297"/>
      <c r="Q54" s="297"/>
      <c r="R54" s="71"/>
      <c r="S54" s="71"/>
      <c r="T54" s="68"/>
      <c r="U54" s="70"/>
      <c r="V54" s="70"/>
      <c r="W54" s="68">
        <v>30</v>
      </c>
      <c r="X54" s="68"/>
      <c r="Y54" s="89"/>
      <c r="Z54" s="70"/>
      <c r="AA54" s="68"/>
      <c r="AB54" s="70"/>
      <c r="AC54" s="71"/>
      <c r="AD54" s="92"/>
      <c r="AE54" s="380"/>
      <c r="AF54" s="100"/>
      <c r="AG54" s="68"/>
      <c r="AH54" s="113"/>
      <c r="AI54" s="70"/>
      <c r="AJ54" s="112"/>
      <c r="AK54" s="112">
        <v>30</v>
      </c>
      <c r="AL54" s="68"/>
      <c r="AM54" s="91"/>
      <c r="AN54" s="70"/>
      <c r="AO54" s="92"/>
      <c r="AP54" s="85"/>
      <c r="AQ54" s="86"/>
      <c r="AR54" s="70"/>
      <c r="AS54" s="86"/>
      <c r="AT54" s="85"/>
      <c r="AU54" s="108"/>
      <c r="AV54" s="63"/>
      <c r="AW54" s="112"/>
      <c r="AX54" s="114"/>
      <c r="AY54" s="70"/>
      <c r="AZ54" s="91"/>
      <c r="BA54" s="68">
        <v>30</v>
      </c>
      <c r="BB54" s="70"/>
      <c r="BC54" s="70"/>
      <c r="BD54" s="68"/>
      <c r="BE54" s="91"/>
      <c r="BF54" s="70"/>
      <c r="BG54" s="70"/>
      <c r="BH54" s="70"/>
      <c r="BI54" s="70"/>
      <c r="BJ54" s="71"/>
      <c r="BK54" s="71"/>
      <c r="BL54" s="204" t="s">
        <v>36</v>
      </c>
    </row>
    <row r="55" spans="1:64" s="7" customFormat="1" ht="16.5" customHeight="1">
      <c r="A55" s="455"/>
      <c r="B55" s="462"/>
      <c r="C55" s="254" t="s">
        <v>126</v>
      </c>
      <c r="D55" s="253" t="s">
        <v>291</v>
      </c>
      <c r="E55" s="250" t="s">
        <v>223</v>
      </c>
      <c r="F55" s="250">
        <v>3</v>
      </c>
      <c r="G55" s="323">
        <v>1</v>
      </c>
      <c r="H55" s="279">
        <v>1</v>
      </c>
      <c r="I55" s="323">
        <v>30</v>
      </c>
      <c r="J55" s="323">
        <v>30</v>
      </c>
      <c r="K55" s="63"/>
      <c r="L55" s="63"/>
      <c r="M55" s="63"/>
      <c r="N55" s="63"/>
      <c r="O55" s="71"/>
      <c r="P55" s="71"/>
      <c r="Q55" s="71"/>
      <c r="R55" s="71"/>
      <c r="S55" s="71"/>
      <c r="T55" s="70"/>
      <c r="U55" s="70"/>
      <c r="V55" s="70"/>
      <c r="W55" s="70"/>
      <c r="X55" s="70"/>
      <c r="Y55" s="89"/>
      <c r="Z55" s="70"/>
      <c r="AA55" s="70"/>
      <c r="AB55" s="70"/>
      <c r="AC55" s="71"/>
      <c r="AD55" s="71"/>
      <c r="AE55" s="105"/>
      <c r="AF55" s="89"/>
      <c r="AG55" s="70"/>
      <c r="AH55" s="113"/>
      <c r="AI55" s="70"/>
      <c r="AJ55" s="114"/>
      <c r="AK55" s="114"/>
      <c r="AL55" s="70"/>
      <c r="AM55" s="84"/>
      <c r="AN55" s="70"/>
      <c r="AO55" s="85"/>
      <c r="AP55" s="85"/>
      <c r="AQ55" s="86"/>
      <c r="AR55" s="70"/>
      <c r="AS55" s="68"/>
      <c r="AT55" s="92"/>
      <c r="AU55" s="107"/>
      <c r="AV55" s="63"/>
      <c r="AW55" s="365"/>
      <c r="AX55" s="114"/>
      <c r="AY55" s="70"/>
      <c r="AZ55" s="91"/>
      <c r="BA55" s="70"/>
      <c r="BB55" s="70"/>
      <c r="BC55" s="70"/>
      <c r="BD55" s="70"/>
      <c r="BE55" s="91"/>
      <c r="BF55" s="70"/>
      <c r="BG55" s="68">
        <v>30</v>
      </c>
      <c r="BH55" s="70"/>
      <c r="BI55" s="70"/>
      <c r="BJ55" s="71"/>
      <c r="BK55" s="71"/>
      <c r="BL55" s="204" t="s">
        <v>36</v>
      </c>
    </row>
    <row r="56" spans="1:64" s="309" customFormat="1" ht="16.5" customHeight="1">
      <c r="A56" s="455"/>
      <c r="B56" s="462"/>
      <c r="C56" s="125" t="s">
        <v>295</v>
      </c>
      <c r="D56" s="255" t="s">
        <v>292</v>
      </c>
      <c r="E56" s="249" t="s">
        <v>230</v>
      </c>
      <c r="F56" s="249">
        <v>3</v>
      </c>
      <c r="G56" s="323">
        <v>7</v>
      </c>
      <c r="H56" s="279">
        <v>1</v>
      </c>
      <c r="I56" s="323">
        <v>30</v>
      </c>
      <c r="J56" s="323">
        <v>210</v>
      </c>
      <c r="K56" s="303"/>
      <c r="L56" s="303"/>
      <c r="M56" s="303"/>
      <c r="N56" s="303"/>
      <c r="O56" s="303"/>
      <c r="P56" s="303"/>
      <c r="Q56" s="303"/>
      <c r="R56" s="63"/>
      <c r="S56" s="63"/>
      <c r="T56" s="62"/>
      <c r="U56" s="65"/>
      <c r="V56" s="62"/>
      <c r="W56" s="97">
        <v>30</v>
      </c>
      <c r="X56" s="62"/>
      <c r="Y56" s="62"/>
      <c r="Z56" s="65"/>
      <c r="AA56" s="97">
        <v>30</v>
      </c>
      <c r="AB56" s="61"/>
      <c r="AC56" s="63"/>
      <c r="AD56" s="63"/>
      <c r="AE56" s="63"/>
      <c r="AF56" s="61"/>
      <c r="AG56" s="62"/>
      <c r="AH56" s="97">
        <v>30</v>
      </c>
      <c r="AI56" s="61"/>
      <c r="AJ56" s="62"/>
      <c r="AK56" s="62"/>
      <c r="AL56" s="97">
        <v>30</v>
      </c>
      <c r="AM56" s="65"/>
      <c r="AN56" s="62"/>
      <c r="AO56" s="63"/>
      <c r="AP56" s="63"/>
      <c r="AQ56" s="62"/>
      <c r="AR56" s="62"/>
      <c r="AS56" s="97">
        <v>30</v>
      </c>
      <c r="AT56" s="63"/>
      <c r="AU56" s="63"/>
      <c r="AV56" s="64"/>
      <c r="AW56" s="357"/>
      <c r="AX56" s="357"/>
      <c r="AY56" s="65"/>
      <c r="AZ56" s="98">
        <v>30</v>
      </c>
      <c r="BA56" s="61"/>
      <c r="BB56" s="61"/>
      <c r="BC56" s="65"/>
      <c r="BD56" s="97">
        <v>30</v>
      </c>
      <c r="BE56" s="62"/>
      <c r="BF56" s="61"/>
      <c r="BG56" s="61"/>
      <c r="BH56" s="62"/>
      <c r="BI56" s="62"/>
      <c r="BJ56" s="63"/>
      <c r="BK56" s="63"/>
      <c r="BL56" s="170" t="s">
        <v>45</v>
      </c>
    </row>
    <row r="57" spans="1:64" s="7" customFormat="1" ht="16.5" customHeight="1">
      <c r="A57" s="455"/>
      <c r="B57" s="462"/>
      <c r="C57" s="256" t="s">
        <v>128</v>
      </c>
      <c r="D57" s="255" t="s">
        <v>129</v>
      </c>
      <c r="E57" s="249" t="s">
        <v>223</v>
      </c>
      <c r="F57" s="249">
        <v>3</v>
      </c>
      <c r="G57" s="323">
        <v>3</v>
      </c>
      <c r="H57" s="279">
        <v>1</v>
      </c>
      <c r="I57" s="323">
        <v>30</v>
      </c>
      <c r="J57" s="323">
        <v>90</v>
      </c>
      <c r="K57" s="63"/>
      <c r="L57" s="63"/>
      <c r="M57" s="63"/>
      <c r="N57" s="63"/>
      <c r="O57" s="63"/>
      <c r="P57" s="63"/>
      <c r="Q57" s="63"/>
      <c r="R57" s="63"/>
      <c r="S57" s="63"/>
      <c r="T57" s="70"/>
      <c r="U57" s="70"/>
      <c r="V57" s="68"/>
      <c r="W57" s="70"/>
      <c r="X57" s="70"/>
      <c r="Y57" s="70"/>
      <c r="Z57" s="89"/>
      <c r="AA57" s="89"/>
      <c r="AB57" s="70"/>
      <c r="AC57" s="71"/>
      <c r="AD57" s="92"/>
      <c r="AE57" s="107"/>
      <c r="AF57" s="70"/>
      <c r="AG57" s="70"/>
      <c r="AH57" s="117">
        <v>30</v>
      </c>
      <c r="AI57" s="70"/>
      <c r="AJ57" s="118"/>
      <c r="AK57" s="118"/>
      <c r="AL57" s="89"/>
      <c r="AM57" s="99">
        <v>30</v>
      </c>
      <c r="AN57" s="68"/>
      <c r="AO57" s="85"/>
      <c r="AP57" s="85"/>
      <c r="AQ57" s="86"/>
      <c r="AR57" s="90"/>
      <c r="AS57" s="86"/>
      <c r="AT57" s="85"/>
      <c r="AU57" s="85"/>
      <c r="AV57" s="63"/>
      <c r="AW57" s="365"/>
      <c r="AX57" s="119"/>
      <c r="AY57" s="65"/>
      <c r="AZ57" s="61"/>
      <c r="BA57" s="65"/>
      <c r="BB57" s="62"/>
      <c r="BC57" s="89"/>
      <c r="BD57" s="62"/>
      <c r="BE57" s="65"/>
      <c r="BF57" s="98">
        <v>30</v>
      </c>
      <c r="BG57" s="67"/>
      <c r="BH57" s="62"/>
      <c r="BI57" s="62"/>
      <c r="BJ57" s="63"/>
      <c r="BK57" s="63"/>
      <c r="BL57" s="205" t="s">
        <v>36</v>
      </c>
    </row>
    <row r="58" spans="1:64" s="309" customFormat="1" ht="16.5" customHeight="1">
      <c r="A58" s="455"/>
      <c r="B58" s="462"/>
      <c r="C58" s="256" t="s">
        <v>130</v>
      </c>
      <c r="D58" s="255" t="s">
        <v>127</v>
      </c>
      <c r="E58" s="249" t="s">
        <v>230</v>
      </c>
      <c r="F58" s="249">
        <v>3</v>
      </c>
      <c r="G58" s="323">
        <v>1</v>
      </c>
      <c r="H58" s="279">
        <v>1</v>
      </c>
      <c r="I58" s="323">
        <v>30</v>
      </c>
      <c r="J58" s="323">
        <v>30</v>
      </c>
      <c r="K58" s="303"/>
      <c r="L58" s="303"/>
      <c r="M58" s="303"/>
      <c r="N58" s="303"/>
      <c r="O58" s="303"/>
      <c r="P58" s="303"/>
      <c r="Q58" s="303"/>
      <c r="R58" s="63"/>
      <c r="S58" s="63"/>
      <c r="T58" s="70"/>
      <c r="U58" s="70"/>
      <c r="V58" s="70"/>
      <c r="W58" s="70"/>
      <c r="X58" s="70"/>
      <c r="Y58" s="70"/>
      <c r="Z58" s="89"/>
      <c r="AA58" s="89"/>
      <c r="AB58" s="70"/>
      <c r="AC58" s="71"/>
      <c r="AD58" s="71"/>
      <c r="AE58" s="108"/>
      <c r="AF58" s="70"/>
      <c r="AG58" s="70"/>
      <c r="AH58" s="89"/>
      <c r="AI58" s="70"/>
      <c r="AJ58" s="68"/>
      <c r="AK58" s="68"/>
      <c r="AL58" s="100">
        <v>30</v>
      </c>
      <c r="AM58" s="70"/>
      <c r="AN58" s="70"/>
      <c r="AO58" s="85"/>
      <c r="AP58" s="85"/>
      <c r="AQ58" s="86"/>
      <c r="AR58" s="89"/>
      <c r="AS58" s="86"/>
      <c r="AT58" s="85"/>
      <c r="AU58" s="85"/>
      <c r="AV58" s="63"/>
      <c r="AW58" s="365"/>
      <c r="AX58" s="357"/>
      <c r="AY58" s="337"/>
      <c r="AZ58" s="61"/>
      <c r="BA58" s="62"/>
      <c r="BB58" s="62"/>
      <c r="BC58" s="89"/>
      <c r="BD58" s="62"/>
      <c r="BE58" s="62"/>
      <c r="BF58" s="61"/>
      <c r="BG58" s="61"/>
      <c r="BH58" s="62"/>
      <c r="BI58" s="62"/>
      <c r="BJ58" s="63"/>
      <c r="BK58" s="63"/>
      <c r="BL58" s="205" t="s">
        <v>36</v>
      </c>
    </row>
    <row r="59" spans="1:64" s="7" customFormat="1" ht="16.5" customHeight="1">
      <c r="A59" s="455"/>
      <c r="B59" s="462"/>
      <c r="C59" s="256" t="s">
        <v>131</v>
      </c>
      <c r="D59" s="255" t="s">
        <v>46</v>
      </c>
      <c r="E59" s="249" t="s">
        <v>223</v>
      </c>
      <c r="F59" s="249">
        <v>3</v>
      </c>
      <c r="G59" s="323">
        <v>2</v>
      </c>
      <c r="H59" s="279">
        <v>1</v>
      </c>
      <c r="I59" s="323">
        <v>30</v>
      </c>
      <c r="J59" s="323">
        <v>60</v>
      </c>
      <c r="K59" s="64"/>
      <c r="L59" s="64"/>
      <c r="M59" s="64"/>
      <c r="N59" s="64"/>
      <c r="O59" s="64"/>
      <c r="P59" s="64"/>
      <c r="Q59" s="64"/>
      <c r="R59" s="64"/>
      <c r="S59" s="64"/>
      <c r="T59" s="65"/>
      <c r="U59" s="65"/>
      <c r="V59" s="67"/>
      <c r="W59" s="65"/>
      <c r="X59" s="65"/>
      <c r="Y59" s="65"/>
      <c r="Z59" s="67"/>
      <c r="AA59" s="65"/>
      <c r="AB59" s="67"/>
      <c r="AC59" s="64"/>
      <c r="AD59" s="64"/>
      <c r="AE59" s="66"/>
      <c r="AF59" s="65">
        <v>30</v>
      </c>
      <c r="AG59" s="65"/>
      <c r="AH59" s="120"/>
      <c r="AI59" s="97"/>
      <c r="AJ59" s="112"/>
      <c r="AK59" s="112"/>
      <c r="AL59" s="67"/>
      <c r="AM59" s="97"/>
      <c r="AN59" s="65"/>
      <c r="AO59" s="64"/>
      <c r="AP59" s="64"/>
      <c r="AQ59" s="65"/>
      <c r="AR59" s="65"/>
      <c r="AS59" s="65"/>
      <c r="AT59" s="64"/>
      <c r="AU59" s="64"/>
      <c r="AV59" s="92"/>
      <c r="AW59" s="119">
        <v>30</v>
      </c>
      <c r="AX59" s="119"/>
      <c r="AY59" s="67"/>
      <c r="AZ59" s="67"/>
      <c r="BA59" s="65"/>
      <c r="BB59" s="65"/>
      <c r="BC59" s="65"/>
      <c r="BD59" s="65"/>
      <c r="BE59" s="67"/>
      <c r="BF59" s="65"/>
      <c r="BG59" s="65"/>
      <c r="BH59" s="65"/>
      <c r="BI59" s="65"/>
      <c r="BJ59" s="63"/>
      <c r="BK59" s="154"/>
      <c r="BL59" s="205" t="s">
        <v>36</v>
      </c>
    </row>
    <row r="60" spans="1:64" s="7" customFormat="1" ht="16.5" customHeight="1">
      <c r="A60" s="455"/>
      <c r="B60" s="462"/>
      <c r="C60" s="125" t="s">
        <v>261</v>
      </c>
      <c r="D60" s="255" t="s">
        <v>132</v>
      </c>
      <c r="E60" s="249" t="s">
        <v>230</v>
      </c>
      <c r="F60" s="249">
        <v>3</v>
      </c>
      <c r="G60" s="323">
        <v>3</v>
      </c>
      <c r="H60" s="279">
        <v>1</v>
      </c>
      <c r="I60" s="323">
        <v>30</v>
      </c>
      <c r="J60" s="323">
        <v>90</v>
      </c>
      <c r="K60" s="63"/>
      <c r="L60" s="63"/>
      <c r="M60" s="63"/>
      <c r="N60" s="63"/>
      <c r="O60" s="63"/>
      <c r="P60" s="63"/>
      <c r="Q60" s="63"/>
      <c r="R60" s="63"/>
      <c r="S60" s="63"/>
      <c r="T60" s="62"/>
      <c r="U60" s="65"/>
      <c r="V60" s="98"/>
      <c r="W60" s="62"/>
      <c r="X60" s="62"/>
      <c r="Y60" s="62"/>
      <c r="Z60" s="98"/>
      <c r="AA60" s="65"/>
      <c r="AB60" s="67"/>
      <c r="AC60" s="63"/>
      <c r="AD60" s="64"/>
      <c r="AE60" s="69"/>
      <c r="AF60" s="62"/>
      <c r="AG60" s="62"/>
      <c r="AH60" s="65"/>
      <c r="AI60" s="99">
        <v>30</v>
      </c>
      <c r="AJ60" s="61"/>
      <c r="AK60" s="61"/>
      <c r="AL60" s="65"/>
      <c r="AM60" s="97"/>
      <c r="AN60" s="62"/>
      <c r="AO60" s="63"/>
      <c r="AP60" s="63"/>
      <c r="AQ60" s="62"/>
      <c r="AR60" s="62"/>
      <c r="AS60" s="62"/>
      <c r="AT60" s="63"/>
      <c r="AU60" s="85"/>
      <c r="AV60" s="63"/>
      <c r="AW60" s="357"/>
      <c r="AX60" s="372"/>
      <c r="AY60" s="67"/>
      <c r="AZ60" s="65"/>
      <c r="BA60" s="97">
        <v>30</v>
      </c>
      <c r="BB60" s="65"/>
      <c r="BC60" s="65"/>
      <c r="BD60" s="67"/>
      <c r="BE60" s="97">
        <v>30</v>
      </c>
      <c r="BF60" s="65"/>
      <c r="BG60" s="65"/>
      <c r="BH60" s="62"/>
      <c r="BI60" s="62"/>
      <c r="BJ60" s="155"/>
      <c r="BK60" s="63"/>
      <c r="BL60" s="206" t="s">
        <v>47</v>
      </c>
    </row>
    <row r="61" spans="1:64" s="7" customFormat="1" ht="16.5" customHeight="1">
      <c r="A61" s="455"/>
      <c r="B61" s="462"/>
      <c r="C61" s="125" t="s">
        <v>231</v>
      </c>
      <c r="D61" s="248" t="s">
        <v>133</v>
      </c>
      <c r="E61" s="249" t="s">
        <v>223</v>
      </c>
      <c r="F61" s="249">
        <v>3</v>
      </c>
      <c r="G61" s="323">
        <v>2</v>
      </c>
      <c r="H61" s="279">
        <v>1</v>
      </c>
      <c r="I61" s="323">
        <v>30</v>
      </c>
      <c r="J61" s="323">
        <v>60</v>
      </c>
      <c r="K61" s="63"/>
      <c r="L61" s="63"/>
      <c r="M61" s="63"/>
      <c r="N61" s="63"/>
      <c r="O61" s="69"/>
      <c r="P61" s="69"/>
      <c r="Q61" s="69"/>
      <c r="R61" s="69"/>
      <c r="S61" s="69"/>
      <c r="T61" s="70"/>
      <c r="U61" s="70"/>
      <c r="V61" s="70"/>
      <c r="W61" s="70"/>
      <c r="X61" s="70"/>
      <c r="Y61" s="68"/>
      <c r="Z61" s="99"/>
      <c r="AA61" s="100"/>
      <c r="AB61" s="70"/>
      <c r="AC61" s="71"/>
      <c r="AD61" s="71"/>
      <c r="AE61" s="71"/>
      <c r="AF61" s="70"/>
      <c r="AG61" s="70"/>
      <c r="AH61" s="70"/>
      <c r="AI61" s="68">
        <v>30</v>
      </c>
      <c r="AJ61" s="89"/>
      <c r="AK61" s="89"/>
      <c r="AL61" s="70"/>
      <c r="AM61" s="70"/>
      <c r="AN61" s="86"/>
      <c r="AO61" s="85"/>
      <c r="AP61" s="107"/>
      <c r="AQ61" s="89"/>
      <c r="AR61" s="70"/>
      <c r="AS61" s="89"/>
      <c r="AT61" s="107"/>
      <c r="AU61" s="63"/>
      <c r="AV61" s="85"/>
      <c r="AW61" s="357"/>
      <c r="AX61" s="359"/>
      <c r="AY61" s="89"/>
      <c r="AZ61" s="67">
        <v>30</v>
      </c>
      <c r="BA61" s="62"/>
      <c r="BB61" s="62"/>
      <c r="BC61" s="61"/>
      <c r="BD61" s="67"/>
      <c r="BE61" s="62"/>
      <c r="BF61" s="61"/>
      <c r="BG61" s="61"/>
      <c r="BH61" s="62"/>
      <c r="BI61" s="62"/>
      <c r="BJ61" s="155"/>
      <c r="BK61" s="63"/>
      <c r="BL61" s="206" t="s">
        <v>36</v>
      </c>
    </row>
    <row r="62" spans="1:64" s="7" customFormat="1" ht="16.5" customHeight="1">
      <c r="A62" s="455"/>
      <c r="B62" s="462"/>
      <c r="C62" s="125" t="s">
        <v>177</v>
      </c>
      <c r="D62" s="248" t="s">
        <v>197</v>
      </c>
      <c r="E62" s="249" t="s">
        <v>222</v>
      </c>
      <c r="F62" s="249">
        <v>3</v>
      </c>
      <c r="G62" s="323">
        <v>3</v>
      </c>
      <c r="H62" s="279">
        <v>1</v>
      </c>
      <c r="I62" s="323">
        <v>30</v>
      </c>
      <c r="J62" s="323">
        <v>90</v>
      </c>
      <c r="K62" s="63"/>
      <c r="L62" s="63"/>
      <c r="M62" s="63"/>
      <c r="N62" s="63"/>
      <c r="O62" s="69"/>
      <c r="P62" s="69"/>
      <c r="Q62" s="69"/>
      <c r="R62" s="69"/>
      <c r="S62" s="69"/>
      <c r="T62" s="70"/>
      <c r="U62" s="70"/>
      <c r="V62" s="70"/>
      <c r="W62" s="70"/>
      <c r="X62" s="70"/>
      <c r="Y62" s="68"/>
      <c r="Z62" s="70"/>
      <c r="AA62" s="100"/>
      <c r="AB62" s="70"/>
      <c r="AC62" s="71"/>
      <c r="AD62" s="71"/>
      <c r="AE62" s="71"/>
      <c r="AF62" s="70"/>
      <c r="AG62" s="70"/>
      <c r="AH62" s="70"/>
      <c r="AI62" s="68"/>
      <c r="AJ62" s="89"/>
      <c r="AK62" s="89"/>
      <c r="AL62" s="70"/>
      <c r="AM62" s="68">
        <v>30</v>
      </c>
      <c r="AN62" s="86"/>
      <c r="AO62" s="85"/>
      <c r="AP62" s="107"/>
      <c r="AQ62" s="89"/>
      <c r="AR62" s="70"/>
      <c r="AS62" s="89"/>
      <c r="AT62" s="107"/>
      <c r="AU62" s="63"/>
      <c r="AV62" s="85"/>
      <c r="AW62" s="357"/>
      <c r="AX62" s="359"/>
      <c r="AY62" s="89"/>
      <c r="AZ62" s="61"/>
      <c r="BA62" s="65">
        <v>30</v>
      </c>
      <c r="BB62" s="62"/>
      <c r="BC62" s="61"/>
      <c r="BD62" s="67"/>
      <c r="BE62" s="65">
        <v>30</v>
      </c>
      <c r="BF62" s="61"/>
      <c r="BG62" s="61"/>
      <c r="BH62" s="62"/>
      <c r="BI62" s="62"/>
      <c r="BJ62" s="374"/>
      <c r="BK62" s="63"/>
      <c r="BL62" s="206"/>
    </row>
    <row r="63" spans="1:64" s="7" customFormat="1" ht="16.5" customHeight="1">
      <c r="A63" s="455"/>
      <c r="B63" s="462"/>
      <c r="C63" s="125" t="s">
        <v>176</v>
      </c>
      <c r="D63" s="248" t="s">
        <v>293</v>
      </c>
      <c r="E63" s="249" t="s">
        <v>230</v>
      </c>
      <c r="F63" s="249">
        <v>3</v>
      </c>
      <c r="G63" s="323">
        <v>6</v>
      </c>
      <c r="H63" s="279">
        <v>1</v>
      </c>
      <c r="I63" s="323">
        <v>25</v>
      </c>
      <c r="J63" s="323">
        <v>150</v>
      </c>
      <c r="K63" s="71"/>
      <c r="L63" s="71"/>
      <c r="M63" s="71"/>
      <c r="N63" s="71"/>
      <c r="O63" s="71"/>
      <c r="P63" s="71"/>
      <c r="Q63" s="71"/>
      <c r="R63" s="71"/>
      <c r="S63" s="71"/>
      <c r="T63" s="70"/>
      <c r="U63" s="99">
        <v>25</v>
      </c>
      <c r="V63" s="70"/>
      <c r="W63" s="99"/>
      <c r="X63" s="99"/>
      <c r="Y63" s="99">
        <v>25</v>
      </c>
      <c r="Z63" s="70"/>
      <c r="AA63" s="70"/>
      <c r="AB63" s="68">
        <v>25</v>
      </c>
      <c r="AC63" s="107"/>
      <c r="AD63" s="71"/>
      <c r="AE63" s="71"/>
      <c r="AF63" s="70"/>
      <c r="AG63" s="70"/>
      <c r="AH63" s="70"/>
      <c r="AI63" s="68">
        <v>25</v>
      </c>
      <c r="AJ63" s="70"/>
      <c r="AK63" s="70"/>
      <c r="AL63" s="70"/>
      <c r="AM63" s="68">
        <v>25</v>
      </c>
      <c r="AN63" s="70"/>
      <c r="AO63" s="410"/>
      <c r="AP63" s="85"/>
      <c r="AQ63" s="86"/>
      <c r="AR63" s="70"/>
      <c r="AS63" s="68">
        <v>25</v>
      </c>
      <c r="AT63" s="111"/>
      <c r="AU63" s="107"/>
      <c r="AV63" s="85"/>
      <c r="AW63" s="114"/>
      <c r="AX63" s="357"/>
      <c r="AY63" s="89"/>
      <c r="AZ63" s="70"/>
      <c r="BA63" s="407"/>
      <c r="BB63" s="100"/>
      <c r="BC63" s="89"/>
      <c r="BD63" s="70"/>
      <c r="BE63" s="70"/>
      <c r="BF63" s="99"/>
      <c r="BG63" s="99"/>
      <c r="BH63" s="89"/>
      <c r="BI63" s="70"/>
      <c r="BJ63" s="92"/>
      <c r="BK63" s="92"/>
      <c r="BL63" s="206" t="s">
        <v>36</v>
      </c>
    </row>
    <row r="64" spans="1:64" s="7" customFormat="1" ht="16.5" customHeight="1">
      <c r="A64" s="455"/>
      <c r="B64" s="462"/>
      <c r="C64" s="125" t="s">
        <v>134</v>
      </c>
      <c r="D64" s="248" t="s">
        <v>135</v>
      </c>
      <c r="E64" s="249" t="s">
        <v>232</v>
      </c>
      <c r="F64" s="249">
        <v>3</v>
      </c>
      <c r="G64" s="323">
        <v>2</v>
      </c>
      <c r="H64" s="279">
        <v>1</v>
      </c>
      <c r="I64" s="323">
        <v>30</v>
      </c>
      <c r="J64" s="323">
        <v>60</v>
      </c>
      <c r="K64" s="92"/>
      <c r="L64" s="92"/>
      <c r="M64" s="92"/>
      <c r="N64" s="92"/>
      <c r="O64" s="92"/>
      <c r="P64" s="92"/>
      <c r="Q64" s="92"/>
      <c r="R64" s="92"/>
      <c r="S64" s="92"/>
      <c r="T64" s="68"/>
      <c r="U64" s="68"/>
      <c r="V64" s="68"/>
      <c r="W64" s="68">
        <v>30</v>
      </c>
      <c r="X64" s="68"/>
      <c r="Y64" s="68"/>
      <c r="Z64" s="68"/>
      <c r="AA64" s="68"/>
      <c r="AB64" s="68"/>
      <c r="AC64" s="108"/>
      <c r="AD64" s="92"/>
      <c r="AE64" s="92"/>
      <c r="AF64" s="68"/>
      <c r="AG64" s="68"/>
      <c r="AH64" s="112"/>
      <c r="AI64" s="68"/>
      <c r="AJ64" s="112"/>
      <c r="AK64" s="112"/>
      <c r="AL64" s="68"/>
      <c r="AM64" s="68"/>
      <c r="AN64" s="112"/>
      <c r="AO64" s="92"/>
      <c r="AP64" s="92"/>
      <c r="AQ64" s="68"/>
      <c r="AR64" s="68"/>
      <c r="AS64" s="100"/>
      <c r="AT64" s="108"/>
      <c r="AU64" s="92"/>
      <c r="AV64" s="108"/>
      <c r="AW64" s="119"/>
      <c r="AX64" s="119"/>
      <c r="AY64" s="100"/>
      <c r="AZ64" s="100"/>
      <c r="BA64" s="100"/>
      <c r="BB64" s="100"/>
      <c r="BC64" s="68"/>
      <c r="BD64" s="68"/>
      <c r="BE64" s="68"/>
      <c r="BF64" s="100">
        <v>30</v>
      </c>
      <c r="BG64" s="100"/>
      <c r="BH64" s="100"/>
      <c r="BI64" s="100"/>
      <c r="BJ64" s="92"/>
      <c r="BK64" s="71"/>
      <c r="BL64" s="206" t="s">
        <v>36</v>
      </c>
    </row>
    <row r="65" spans="1:64" s="7" customFormat="1" ht="16.5" customHeight="1">
      <c r="A65" s="455"/>
      <c r="B65" s="462"/>
      <c r="C65" s="125" t="s">
        <v>136</v>
      </c>
      <c r="D65" s="248" t="s">
        <v>137</v>
      </c>
      <c r="E65" s="249" t="s">
        <v>233</v>
      </c>
      <c r="F65" s="249">
        <v>3</v>
      </c>
      <c r="G65" s="323">
        <v>6</v>
      </c>
      <c r="H65" s="279">
        <v>1</v>
      </c>
      <c r="I65" s="323">
        <v>30</v>
      </c>
      <c r="J65" s="323">
        <v>180</v>
      </c>
      <c r="K65" s="64"/>
      <c r="L65" s="64"/>
      <c r="M65" s="64"/>
      <c r="N65" s="64"/>
      <c r="O65" s="64"/>
      <c r="P65" s="64"/>
      <c r="Q65" s="64"/>
      <c r="R65" s="64"/>
      <c r="S65" s="64"/>
      <c r="T65" s="68"/>
      <c r="U65" s="68"/>
      <c r="V65" s="68"/>
      <c r="W65" s="68"/>
      <c r="X65" s="68"/>
      <c r="Y65" s="68"/>
      <c r="Z65" s="100"/>
      <c r="AA65" s="100">
        <v>30</v>
      </c>
      <c r="AB65" s="68"/>
      <c r="AC65" s="108"/>
      <c r="AD65" s="92"/>
      <c r="AE65" s="108"/>
      <c r="AF65" s="68">
        <v>30</v>
      </c>
      <c r="AG65" s="68"/>
      <c r="AH65" s="112"/>
      <c r="AI65" s="68"/>
      <c r="AJ65" s="112"/>
      <c r="AK65" s="112">
        <v>30</v>
      </c>
      <c r="AL65" s="68">
        <v>30</v>
      </c>
      <c r="AM65" s="68"/>
      <c r="AN65" s="112"/>
      <c r="AO65" s="92"/>
      <c r="AP65" s="92"/>
      <c r="AQ65" s="100"/>
      <c r="AR65" s="68"/>
      <c r="AS65" s="100"/>
      <c r="AT65" s="108"/>
      <c r="AU65" s="92"/>
      <c r="AV65" s="64"/>
      <c r="AW65" s="112"/>
      <c r="AX65" s="112"/>
      <c r="AY65" s="67"/>
      <c r="AZ65" s="65"/>
      <c r="BA65" s="65"/>
      <c r="BB65" s="68"/>
      <c r="BC65" s="65">
        <v>30</v>
      </c>
      <c r="BD65" s="65"/>
      <c r="BE65" s="67"/>
      <c r="BF65" s="67"/>
      <c r="BG65" s="67"/>
      <c r="BH65" s="68">
        <v>30</v>
      </c>
      <c r="BI65" s="67"/>
      <c r="BJ65" s="64"/>
      <c r="BK65" s="63"/>
      <c r="BL65" s="206" t="s">
        <v>36</v>
      </c>
    </row>
    <row r="66" spans="1:64" s="7" customFormat="1" ht="16.5" customHeight="1">
      <c r="A66" s="455"/>
      <c r="B66" s="462"/>
      <c r="C66" s="125" t="s">
        <v>175</v>
      </c>
      <c r="D66" s="248" t="s">
        <v>137</v>
      </c>
      <c r="E66" s="249" t="s">
        <v>232</v>
      </c>
      <c r="F66" s="249">
        <v>3</v>
      </c>
      <c r="G66" s="323">
        <v>2</v>
      </c>
      <c r="H66" s="279">
        <v>1</v>
      </c>
      <c r="I66" s="323">
        <v>30</v>
      </c>
      <c r="J66" s="323">
        <v>60</v>
      </c>
      <c r="K66" s="64"/>
      <c r="L66" s="64"/>
      <c r="M66" s="64"/>
      <c r="N66" s="64"/>
      <c r="O66" s="64"/>
      <c r="P66" s="64"/>
      <c r="Q66" s="64"/>
      <c r="R66" s="64"/>
      <c r="S66" s="64"/>
      <c r="T66" s="68"/>
      <c r="U66" s="68">
        <v>30</v>
      </c>
      <c r="V66" s="68"/>
      <c r="W66" s="68"/>
      <c r="X66" s="68"/>
      <c r="Y66" s="68"/>
      <c r="Z66" s="68"/>
      <c r="AA66" s="68"/>
      <c r="AB66" s="68"/>
      <c r="AC66" s="92"/>
      <c r="AD66" s="92"/>
      <c r="AE66" s="92"/>
      <c r="AF66" s="68"/>
      <c r="AG66" s="68"/>
      <c r="AH66" s="112"/>
      <c r="AI66" s="68"/>
      <c r="AJ66" s="112"/>
      <c r="AK66" s="112"/>
      <c r="AL66" s="68"/>
      <c r="AM66" s="100"/>
      <c r="AN66" s="112"/>
      <c r="AO66" s="92"/>
      <c r="AP66" s="92"/>
      <c r="AQ66" s="100"/>
      <c r="AR66" s="68"/>
      <c r="AS66" s="68"/>
      <c r="AT66" s="92"/>
      <c r="AU66" s="92"/>
      <c r="AV66" s="64"/>
      <c r="AW66" s="112"/>
      <c r="AX66" s="112"/>
      <c r="AY66" s="68"/>
      <c r="AZ66" s="67">
        <v>30</v>
      </c>
      <c r="BA66" s="65"/>
      <c r="BB66" s="65"/>
      <c r="BC66" s="65"/>
      <c r="BD66" s="65"/>
      <c r="BE66" s="68"/>
      <c r="BF66" s="67"/>
      <c r="BG66" s="67"/>
      <c r="BH66" s="65"/>
      <c r="BI66" s="67"/>
      <c r="BJ66" s="64"/>
      <c r="BK66" s="63"/>
      <c r="BL66" s="206" t="s">
        <v>48</v>
      </c>
    </row>
    <row r="67" spans="1:64" s="7" customFormat="1" ht="16.5" customHeight="1">
      <c r="A67" s="455"/>
      <c r="B67" s="462"/>
      <c r="C67" s="256" t="s">
        <v>138</v>
      </c>
      <c r="D67" s="324" t="s">
        <v>137</v>
      </c>
      <c r="E67" s="249" t="s">
        <v>232</v>
      </c>
      <c r="F67" s="249">
        <v>2</v>
      </c>
      <c r="G67" s="323">
        <v>7</v>
      </c>
      <c r="H67" s="279">
        <v>1</v>
      </c>
      <c r="I67" s="323">
        <v>30</v>
      </c>
      <c r="J67" s="323">
        <v>210</v>
      </c>
      <c r="K67" s="63"/>
      <c r="L67" s="63"/>
      <c r="M67" s="71"/>
      <c r="N67" s="71"/>
      <c r="O67" s="71"/>
      <c r="P67" s="71"/>
      <c r="Q67" s="71"/>
      <c r="R67" s="71"/>
      <c r="S67" s="71"/>
      <c r="T67" s="99">
        <v>30</v>
      </c>
      <c r="U67" s="70"/>
      <c r="V67" s="99"/>
      <c r="W67" s="99"/>
      <c r="X67" s="99"/>
      <c r="Y67" s="99"/>
      <c r="Z67" s="121"/>
      <c r="AA67" s="121"/>
      <c r="AB67" s="90"/>
      <c r="AC67" s="111"/>
      <c r="AD67" s="111"/>
      <c r="AE67" s="111"/>
      <c r="AF67" s="99">
        <v>30</v>
      </c>
      <c r="AG67" s="99"/>
      <c r="AH67" s="99">
        <v>30</v>
      </c>
      <c r="AI67" s="99"/>
      <c r="AJ67" s="121">
        <v>30</v>
      </c>
      <c r="AK67" s="121"/>
      <c r="AL67" s="99"/>
      <c r="AM67" s="99"/>
      <c r="AN67" s="99">
        <v>30</v>
      </c>
      <c r="AO67" s="111"/>
      <c r="AP67" s="111"/>
      <c r="AQ67" s="122"/>
      <c r="AS67" s="99"/>
      <c r="AT67" s="111"/>
      <c r="AU67" s="111"/>
      <c r="AV67" s="111"/>
      <c r="AW67" s="372">
        <v>30</v>
      </c>
      <c r="AX67" s="118"/>
      <c r="AY67" s="99"/>
      <c r="AZ67" s="99"/>
      <c r="BA67" s="99">
        <v>30</v>
      </c>
      <c r="BB67" s="121"/>
      <c r="BD67" s="99"/>
      <c r="BE67" s="70"/>
      <c r="BF67" s="121"/>
      <c r="BG67" s="121"/>
      <c r="BH67" s="407"/>
      <c r="BI67" s="70"/>
      <c r="BJ67" s="63"/>
      <c r="BK67" s="63"/>
      <c r="BL67" s="206" t="s">
        <v>30</v>
      </c>
    </row>
    <row r="68" spans="1:64" s="7" customFormat="1" ht="16.5" customHeight="1">
      <c r="A68" s="455"/>
      <c r="B68" s="462"/>
      <c r="C68" s="325" t="s">
        <v>98</v>
      </c>
      <c r="D68" s="326" t="s">
        <v>99</v>
      </c>
      <c r="E68" s="249" t="s">
        <v>232</v>
      </c>
      <c r="F68" s="249">
        <v>2</v>
      </c>
      <c r="G68" s="323">
        <v>5</v>
      </c>
      <c r="H68" s="279">
        <v>1</v>
      </c>
      <c r="I68" s="323">
        <v>30</v>
      </c>
      <c r="J68" s="323">
        <v>150</v>
      </c>
      <c r="K68" s="200"/>
      <c r="L68" s="200"/>
      <c r="M68" s="200"/>
      <c r="N68" s="200"/>
      <c r="O68" s="200"/>
      <c r="P68" s="200"/>
      <c r="Q68" s="200"/>
      <c r="R68" s="92"/>
      <c r="S68" s="92"/>
      <c r="T68" s="68"/>
      <c r="U68" s="100"/>
      <c r="V68" s="99"/>
      <c r="W68" s="68"/>
      <c r="X68" s="68"/>
      <c r="Y68" s="68"/>
      <c r="Z68" s="68"/>
      <c r="AA68" s="68"/>
      <c r="AB68" s="99"/>
      <c r="AC68" s="111"/>
      <c r="AD68" s="111"/>
      <c r="AE68" s="111"/>
      <c r="AF68" s="68"/>
      <c r="AG68" s="68"/>
      <c r="AH68" s="99"/>
      <c r="AI68" s="99">
        <v>30</v>
      </c>
      <c r="AJ68" s="68"/>
      <c r="AK68" s="68"/>
      <c r="AL68" s="100"/>
      <c r="AM68" s="99">
        <v>30</v>
      </c>
      <c r="AN68" s="68"/>
      <c r="AO68" s="92"/>
      <c r="AP68" s="92"/>
      <c r="AQ68" s="68"/>
      <c r="AR68" s="68"/>
      <c r="AS68" s="68"/>
      <c r="AT68" s="92"/>
      <c r="AU68" s="92"/>
      <c r="AV68" s="64"/>
      <c r="AW68" s="112"/>
      <c r="AX68" s="112"/>
      <c r="AY68" s="100"/>
      <c r="AZ68" s="99">
        <v>30</v>
      </c>
      <c r="BA68" s="68"/>
      <c r="BB68" s="100"/>
      <c r="BC68" s="99"/>
      <c r="BD68" s="99"/>
      <c r="BE68" s="99">
        <v>30</v>
      </c>
      <c r="BF68" s="90">
        <v>30</v>
      </c>
      <c r="BG68" s="100"/>
      <c r="BH68" s="68"/>
      <c r="BI68" s="68"/>
      <c r="BJ68" s="92"/>
      <c r="BK68" s="71"/>
      <c r="BL68" s="206" t="s">
        <v>36</v>
      </c>
    </row>
    <row r="69" spans="1:64" s="7" customFormat="1" ht="16.5" customHeight="1">
      <c r="A69" s="455"/>
      <c r="B69" s="462"/>
      <c r="C69" s="125" t="s">
        <v>139</v>
      </c>
      <c r="D69" s="248" t="s">
        <v>139</v>
      </c>
      <c r="E69" s="249" t="s">
        <v>234</v>
      </c>
      <c r="F69" s="249">
        <v>3</v>
      </c>
      <c r="G69" s="323">
        <v>5</v>
      </c>
      <c r="H69" s="279">
        <v>1</v>
      </c>
      <c r="I69" s="323">
        <v>30</v>
      </c>
      <c r="J69" s="323">
        <v>150</v>
      </c>
      <c r="K69" s="63"/>
      <c r="L69" s="63"/>
      <c r="M69" s="63"/>
      <c r="N69" s="71"/>
      <c r="O69" s="71"/>
      <c r="P69" s="71"/>
      <c r="Q69" s="71"/>
      <c r="R69" s="71"/>
      <c r="S69" s="71"/>
      <c r="T69" s="70"/>
      <c r="U69" s="70"/>
      <c r="V69" s="70"/>
      <c r="W69" s="70"/>
      <c r="X69" s="70"/>
      <c r="Y69" s="68">
        <v>30</v>
      </c>
      <c r="Z69" s="89"/>
      <c r="AA69" s="100"/>
      <c r="AB69" s="70"/>
      <c r="AC69" s="71"/>
      <c r="AD69" s="71"/>
      <c r="AE69" s="107"/>
      <c r="AF69" s="89"/>
      <c r="AG69" s="89"/>
      <c r="AH69" s="114"/>
      <c r="AI69" s="190"/>
      <c r="AJ69" s="123"/>
      <c r="AK69" s="123"/>
      <c r="AL69" s="68">
        <v>30</v>
      </c>
      <c r="AM69" s="70"/>
      <c r="AN69" s="70"/>
      <c r="AO69" s="71"/>
      <c r="AP69" s="338"/>
      <c r="AQ69" s="86"/>
      <c r="AR69" s="68"/>
      <c r="AS69" s="89"/>
      <c r="AT69" s="107"/>
      <c r="AU69" s="85"/>
      <c r="AV69" s="85"/>
      <c r="AW69" s="357"/>
      <c r="AX69" s="365"/>
      <c r="AY69" s="90">
        <v>30</v>
      </c>
      <c r="AZ69" s="100"/>
      <c r="BA69" s="70"/>
      <c r="BB69" s="70"/>
      <c r="BC69" s="68">
        <v>30</v>
      </c>
      <c r="BD69" s="70"/>
      <c r="BE69" s="340">
        <v>30</v>
      </c>
      <c r="BF69" s="70"/>
      <c r="BG69" s="70"/>
      <c r="BH69" s="62"/>
      <c r="BI69" s="62"/>
      <c r="BJ69" s="63"/>
      <c r="BK69" s="63"/>
      <c r="BL69" s="177" t="s">
        <v>30</v>
      </c>
    </row>
    <row r="70" spans="1:64" s="309" customFormat="1" ht="16.5" customHeight="1">
      <c r="A70" s="455"/>
      <c r="B70" s="462"/>
      <c r="C70" s="125" t="s">
        <v>140</v>
      </c>
      <c r="D70" s="248" t="s">
        <v>141</v>
      </c>
      <c r="E70" s="249" t="s">
        <v>235</v>
      </c>
      <c r="F70" s="249">
        <v>3</v>
      </c>
      <c r="G70" s="323">
        <v>1</v>
      </c>
      <c r="H70" s="279">
        <v>1</v>
      </c>
      <c r="I70" s="323">
        <v>30</v>
      </c>
      <c r="J70" s="323">
        <v>30</v>
      </c>
      <c r="K70" s="303"/>
      <c r="L70" s="303"/>
      <c r="M70" s="303"/>
      <c r="N70" s="297"/>
      <c r="O70" s="297"/>
      <c r="P70" s="297"/>
      <c r="Q70" s="297"/>
      <c r="R70" s="71"/>
      <c r="S70" s="71"/>
      <c r="T70" s="70"/>
      <c r="U70" s="70"/>
      <c r="V70" s="70"/>
      <c r="W70" s="70"/>
      <c r="X70" s="70"/>
      <c r="Y70" s="70"/>
      <c r="Z70" s="89"/>
      <c r="AA70" s="89"/>
      <c r="AB70" s="70"/>
      <c r="AC70" s="71"/>
      <c r="AD70" s="71"/>
      <c r="AE70" s="107"/>
      <c r="AF70" s="89"/>
      <c r="AG70" s="89"/>
      <c r="AH70" s="114"/>
      <c r="AI70" s="339"/>
      <c r="AJ70" s="123"/>
      <c r="AK70" s="123"/>
      <c r="AL70" s="70"/>
      <c r="AM70" s="70"/>
      <c r="AN70" s="70"/>
      <c r="AO70" s="71"/>
      <c r="AP70" s="338"/>
      <c r="AQ70" s="68"/>
      <c r="AR70" s="86"/>
      <c r="AS70" s="89"/>
      <c r="AT70" s="107"/>
      <c r="AU70" s="85"/>
      <c r="AV70" s="85"/>
      <c r="AW70" s="357"/>
      <c r="AX70" s="365"/>
      <c r="AY70" s="90"/>
      <c r="AZ70" s="90"/>
      <c r="BA70" s="68">
        <v>30</v>
      </c>
      <c r="BB70" s="70"/>
      <c r="BC70" s="70"/>
      <c r="BD70" s="70"/>
      <c r="BE70" s="340"/>
      <c r="BF70" s="70"/>
      <c r="BG70" s="70"/>
      <c r="BH70" s="62"/>
      <c r="BI70" s="62"/>
      <c r="BJ70" s="63"/>
      <c r="BK70" s="63"/>
      <c r="BL70" s="177" t="s">
        <v>36</v>
      </c>
    </row>
    <row r="71" spans="1:64" s="309" customFormat="1" ht="16.5" customHeight="1">
      <c r="A71" s="455"/>
      <c r="B71" s="462"/>
      <c r="C71" s="256" t="s">
        <v>142</v>
      </c>
      <c r="D71" s="324" t="s">
        <v>143</v>
      </c>
      <c r="E71" s="249" t="s">
        <v>235</v>
      </c>
      <c r="F71" s="249">
        <v>5</v>
      </c>
      <c r="G71" s="323">
        <v>1</v>
      </c>
      <c r="H71" s="279">
        <v>1</v>
      </c>
      <c r="I71" s="323">
        <v>50</v>
      </c>
      <c r="J71" s="323">
        <v>50</v>
      </c>
      <c r="K71" s="303"/>
      <c r="L71" s="303"/>
      <c r="M71" s="303"/>
      <c r="N71" s="297"/>
      <c r="O71" s="297"/>
      <c r="P71" s="297"/>
      <c r="Q71" s="297"/>
      <c r="R71" s="71"/>
      <c r="S71" s="71"/>
      <c r="T71" s="70"/>
      <c r="U71" s="70"/>
      <c r="V71" s="70"/>
      <c r="W71" s="99"/>
      <c r="X71" s="99"/>
      <c r="Y71" s="70"/>
      <c r="Z71" s="89"/>
      <c r="AA71" s="89"/>
      <c r="AB71" s="70"/>
      <c r="AC71" s="71"/>
      <c r="AD71" s="71"/>
      <c r="AE71" s="107"/>
      <c r="AF71" s="89"/>
      <c r="AG71" s="89"/>
      <c r="AH71" s="114"/>
      <c r="AI71" s="339"/>
      <c r="AJ71" s="123"/>
      <c r="AK71" s="123"/>
      <c r="AL71" s="70"/>
      <c r="AM71" s="70"/>
      <c r="AN71" s="70"/>
      <c r="AO71" s="71">
        <v>50</v>
      </c>
      <c r="AP71" s="338"/>
      <c r="AQ71" s="68"/>
      <c r="AR71" s="86"/>
      <c r="AS71" s="89"/>
      <c r="AT71" s="107"/>
      <c r="AU71" s="85"/>
      <c r="AV71" s="85"/>
      <c r="AW71" s="357"/>
      <c r="AX71" s="118"/>
      <c r="AY71" s="90"/>
      <c r="AZ71" s="90"/>
      <c r="BA71" s="70"/>
      <c r="BB71" s="70"/>
      <c r="BC71" s="70"/>
      <c r="BD71" s="70"/>
      <c r="BE71" s="340"/>
      <c r="BF71" s="70"/>
      <c r="BG71" s="70"/>
      <c r="BH71" s="62"/>
      <c r="BI71" s="62"/>
      <c r="BJ71" s="63"/>
      <c r="BK71" s="63"/>
      <c r="BL71" s="177" t="s">
        <v>49</v>
      </c>
    </row>
    <row r="72" spans="1:64" s="7" customFormat="1" ht="16.5" customHeight="1" thickBot="1">
      <c r="A72" s="455"/>
      <c r="B72" s="462"/>
      <c r="C72" s="327" t="s">
        <v>178</v>
      </c>
      <c r="D72" s="328"/>
      <c r="E72" s="250"/>
      <c r="F72" s="250"/>
      <c r="G72" s="250"/>
      <c r="H72" s="249"/>
      <c r="I72" s="329"/>
      <c r="J72" s="416">
        <f>SUM(J53:J71)</f>
        <v>2090</v>
      </c>
      <c r="K72" s="71"/>
      <c r="L72" s="71"/>
      <c r="M72" s="71"/>
      <c r="N72" s="71"/>
      <c r="O72" s="71"/>
      <c r="P72" s="71"/>
      <c r="Q72" s="71"/>
      <c r="R72" s="71"/>
      <c r="S72" s="71"/>
      <c r="T72" s="70"/>
      <c r="U72" s="70"/>
      <c r="V72" s="89"/>
      <c r="W72" s="70"/>
      <c r="X72" s="70"/>
      <c r="Y72" s="70"/>
      <c r="Z72" s="70"/>
      <c r="AA72" s="70"/>
      <c r="AB72" s="70"/>
      <c r="AC72" s="71"/>
      <c r="AD72" s="71"/>
      <c r="AE72" s="71"/>
      <c r="AF72" s="89"/>
      <c r="AG72" s="70"/>
      <c r="AH72" s="114"/>
      <c r="AI72" s="70"/>
      <c r="AJ72" s="114"/>
      <c r="AK72" s="114"/>
      <c r="AL72" s="70"/>
      <c r="AM72" s="70"/>
      <c r="AN72" s="114"/>
      <c r="AO72" s="85"/>
      <c r="AP72" s="85"/>
      <c r="AQ72" s="86"/>
      <c r="AR72" s="70"/>
      <c r="AS72" s="86"/>
      <c r="AT72" s="85"/>
      <c r="AU72" s="85"/>
      <c r="AV72" s="85"/>
      <c r="AW72" s="357"/>
      <c r="AX72" s="357"/>
      <c r="AY72" s="70"/>
      <c r="AZ72" s="70"/>
      <c r="BA72" s="100"/>
      <c r="BB72" s="70"/>
      <c r="BC72" s="70"/>
      <c r="BD72" s="70"/>
      <c r="BE72" s="70"/>
      <c r="BF72" s="70"/>
      <c r="BG72" s="70"/>
      <c r="BH72" s="70"/>
      <c r="BI72" s="70"/>
      <c r="BJ72" s="71"/>
      <c r="BK72" s="71"/>
      <c r="BL72" s="176" t="s">
        <v>178</v>
      </c>
    </row>
    <row r="73" spans="1:64" s="7" customFormat="1" ht="16.5" customHeight="1">
      <c r="A73" s="455"/>
      <c r="B73" s="466" t="s">
        <v>50</v>
      </c>
      <c r="C73" s="375" t="s">
        <v>198</v>
      </c>
      <c r="D73" s="82" t="s">
        <v>51</v>
      </c>
      <c r="E73" s="83" t="s">
        <v>199</v>
      </c>
      <c r="F73" s="83">
        <v>3</v>
      </c>
      <c r="G73" s="83">
        <v>2</v>
      </c>
      <c r="H73" s="83">
        <v>1</v>
      </c>
      <c r="I73" s="257">
        <v>25</v>
      </c>
      <c r="J73" s="258">
        <v>50</v>
      </c>
      <c r="K73" s="63"/>
      <c r="L73" s="63"/>
      <c r="M73" s="109"/>
      <c r="N73" s="63"/>
      <c r="O73" s="63"/>
      <c r="P73" s="63"/>
      <c r="Q73" s="63"/>
      <c r="R73" s="63"/>
      <c r="S73" s="63"/>
      <c r="T73" s="62"/>
      <c r="U73" s="61"/>
      <c r="V73" s="62"/>
      <c r="W73" s="62"/>
      <c r="X73" s="62"/>
      <c r="Y73" s="70"/>
      <c r="Z73" s="70"/>
      <c r="AA73" s="99"/>
      <c r="AB73" s="99"/>
      <c r="AC73" s="111"/>
      <c r="AD73" s="111"/>
      <c r="AE73" s="105"/>
      <c r="AF73" s="70"/>
      <c r="AG73" s="70"/>
      <c r="AH73" s="70"/>
      <c r="AI73" s="99">
        <v>25</v>
      </c>
      <c r="AJ73" s="70"/>
      <c r="AK73" s="70"/>
      <c r="AL73" s="70"/>
      <c r="AM73" s="99"/>
      <c r="AN73" s="70"/>
      <c r="AO73" s="85"/>
      <c r="AP73" s="85"/>
      <c r="AQ73" s="65"/>
      <c r="AR73" s="62"/>
      <c r="AS73" s="62"/>
      <c r="AT73" s="63"/>
      <c r="AU73" s="109"/>
      <c r="AV73" s="63"/>
      <c r="AW73" s="365"/>
      <c r="AX73" s="357"/>
      <c r="AY73" s="97">
        <v>25</v>
      </c>
      <c r="AZ73" s="62"/>
      <c r="BA73" s="97"/>
      <c r="BB73" s="62"/>
      <c r="BC73" s="62"/>
      <c r="BD73" s="97"/>
      <c r="BE73" s="87"/>
      <c r="BF73" s="62"/>
      <c r="BG73" s="62"/>
      <c r="BH73" s="62"/>
      <c r="BI73" s="62"/>
      <c r="BJ73" s="63"/>
      <c r="BK73" s="63"/>
      <c r="BL73" s="172" t="s">
        <v>150</v>
      </c>
    </row>
    <row r="74" spans="1:64" s="7" customFormat="1" ht="16.5" customHeight="1">
      <c r="A74" s="455"/>
      <c r="B74" s="466"/>
      <c r="C74" s="126" t="s">
        <v>280</v>
      </c>
      <c r="D74" s="259" t="s">
        <v>281</v>
      </c>
      <c r="E74" s="83" t="s">
        <v>200</v>
      </c>
      <c r="F74" s="83">
        <v>3</v>
      </c>
      <c r="G74" s="83">
        <v>1</v>
      </c>
      <c r="H74" s="83">
        <v>1</v>
      </c>
      <c r="I74" s="257">
        <v>30</v>
      </c>
      <c r="J74" s="258">
        <v>30</v>
      </c>
      <c r="K74" s="63"/>
      <c r="L74" s="63"/>
      <c r="M74" s="63"/>
      <c r="N74" s="63"/>
      <c r="O74" s="63"/>
      <c r="P74" s="63"/>
      <c r="Q74" s="63"/>
      <c r="R74" s="63"/>
      <c r="S74" s="63"/>
      <c r="T74" s="62"/>
      <c r="U74" s="61"/>
      <c r="V74" s="62"/>
      <c r="W74" s="62"/>
      <c r="X74" s="62"/>
      <c r="Y74" s="70"/>
      <c r="Z74" s="70"/>
      <c r="AA74" s="70"/>
      <c r="AB74" s="99"/>
      <c r="AC74" s="111"/>
      <c r="AD74" s="111"/>
      <c r="AE74" s="105"/>
      <c r="AF74" s="70"/>
      <c r="AG74" s="70"/>
      <c r="AH74" s="70"/>
      <c r="AI74" s="70"/>
      <c r="AJ74" s="70"/>
      <c r="AK74" s="70"/>
      <c r="AL74" s="70"/>
      <c r="AM74" s="99"/>
      <c r="AN74" s="70"/>
      <c r="AO74" s="85"/>
      <c r="AP74" s="85"/>
      <c r="AQ74" s="65"/>
      <c r="AR74" s="62"/>
      <c r="AS74" s="62"/>
      <c r="AT74" s="63"/>
      <c r="AU74" s="63"/>
      <c r="AV74" s="63"/>
      <c r="AW74" s="365"/>
      <c r="AX74" s="357"/>
      <c r="AY74" s="62"/>
      <c r="AZ74" s="62"/>
      <c r="BA74" s="97"/>
      <c r="BB74" s="62"/>
      <c r="BC74" s="97">
        <v>30</v>
      </c>
      <c r="BD74" s="97"/>
      <c r="BE74" s="87"/>
      <c r="BF74" s="62"/>
      <c r="BG74" s="62"/>
      <c r="BH74" s="97"/>
      <c r="BI74" s="62"/>
      <c r="BJ74" s="63"/>
      <c r="BK74" s="63"/>
      <c r="BL74" s="172" t="s">
        <v>52</v>
      </c>
    </row>
    <row r="75" spans="1:64" s="7" customFormat="1" ht="16.5" customHeight="1">
      <c r="A75" s="455"/>
      <c r="B75" s="466"/>
      <c r="C75" s="376" t="s">
        <v>53</v>
      </c>
      <c r="D75" s="260" t="s">
        <v>54</v>
      </c>
      <c r="E75" s="83" t="s">
        <v>201</v>
      </c>
      <c r="F75" s="83">
        <v>3</v>
      </c>
      <c r="G75" s="83">
        <v>5</v>
      </c>
      <c r="H75" s="83">
        <v>1</v>
      </c>
      <c r="I75" s="257">
        <v>30</v>
      </c>
      <c r="J75" s="258">
        <v>150</v>
      </c>
      <c r="K75" s="63"/>
      <c r="L75" s="63"/>
      <c r="M75" s="63"/>
      <c r="N75" s="63"/>
      <c r="O75" s="63"/>
      <c r="P75" s="63"/>
      <c r="Q75" s="63"/>
      <c r="R75" s="63"/>
      <c r="S75" s="63"/>
      <c r="T75" s="62"/>
      <c r="U75" s="61"/>
      <c r="V75" s="97">
        <v>30</v>
      </c>
      <c r="W75" s="62"/>
      <c r="X75" s="62"/>
      <c r="Y75" s="70"/>
      <c r="Z75" s="70"/>
      <c r="AA75" s="99">
        <v>30</v>
      </c>
      <c r="AB75" s="97"/>
      <c r="AC75" s="111"/>
      <c r="AD75" s="111"/>
      <c r="AE75" s="109"/>
      <c r="AF75" s="70"/>
      <c r="AG75" s="70"/>
      <c r="AH75" s="70"/>
      <c r="AI75" s="65">
        <v>30</v>
      </c>
      <c r="AJ75" s="70"/>
      <c r="AK75" s="70"/>
      <c r="AL75" s="70"/>
      <c r="AM75" s="99">
        <v>30</v>
      </c>
      <c r="AN75" s="70"/>
      <c r="AO75" s="85"/>
      <c r="AP75" s="85"/>
      <c r="AQ75" s="65"/>
      <c r="AR75" s="70"/>
      <c r="AS75" s="62"/>
      <c r="AT75" s="63"/>
      <c r="AU75" s="109"/>
      <c r="AV75" s="63"/>
      <c r="AW75" s="365"/>
      <c r="AX75" s="357"/>
      <c r="AY75" s="62"/>
      <c r="AZ75" s="97">
        <v>30</v>
      </c>
      <c r="BA75" s="97"/>
      <c r="BB75" s="62"/>
      <c r="BC75" s="62"/>
      <c r="BD75" s="97"/>
      <c r="BE75" s="87"/>
      <c r="BF75" s="62"/>
      <c r="BG75" s="62"/>
      <c r="BH75" s="62"/>
      <c r="BI75" s="62"/>
      <c r="BJ75" s="63"/>
      <c r="BK75" s="63"/>
      <c r="BL75" s="172" t="s">
        <v>36</v>
      </c>
    </row>
    <row r="76" spans="1:64" s="7" customFormat="1" ht="16.5" customHeight="1">
      <c r="A76" s="455"/>
      <c r="B76" s="466"/>
      <c r="C76" s="377" t="s">
        <v>286</v>
      </c>
      <c r="D76" s="82" t="s">
        <v>54</v>
      </c>
      <c r="E76" s="83" t="s">
        <v>201</v>
      </c>
      <c r="F76" s="83">
        <v>3</v>
      </c>
      <c r="G76" s="83">
        <v>5</v>
      </c>
      <c r="H76" s="83">
        <v>1</v>
      </c>
      <c r="I76" s="261">
        <v>30</v>
      </c>
      <c r="J76" s="258">
        <v>150</v>
      </c>
      <c r="K76" s="63"/>
      <c r="L76" s="63"/>
      <c r="M76" s="71"/>
      <c r="N76" s="71"/>
      <c r="O76" s="71"/>
      <c r="P76" s="71"/>
      <c r="Q76" s="71"/>
      <c r="R76" s="92"/>
      <c r="S76" s="92"/>
      <c r="T76" s="68"/>
      <c r="U76" s="100"/>
      <c r="V76" s="68"/>
      <c r="W76" s="99">
        <v>30</v>
      </c>
      <c r="X76" s="68"/>
      <c r="Y76" s="68"/>
      <c r="Z76" s="89"/>
      <c r="AA76" s="90"/>
      <c r="AB76" s="68"/>
      <c r="AC76" s="108"/>
      <c r="AD76" s="92"/>
      <c r="AE76" s="92"/>
      <c r="AF76" s="99">
        <v>30</v>
      </c>
      <c r="AG76" s="68"/>
      <c r="AH76" s="68"/>
      <c r="AI76" s="100"/>
      <c r="AJ76" s="68"/>
      <c r="AK76" s="68"/>
      <c r="AL76" s="99">
        <v>30</v>
      </c>
      <c r="AM76" s="89"/>
      <c r="AN76" s="112"/>
      <c r="AO76" s="92"/>
      <c r="AP76" s="92"/>
      <c r="AQ76" s="68"/>
      <c r="AR76" s="100"/>
      <c r="AS76" s="68"/>
      <c r="AT76" s="92"/>
      <c r="AU76" s="92"/>
      <c r="AV76" s="64"/>
      <c r="AW76" s="118">
        <v>30</v>
      </c>
      <c r="AX76" s="112"/>
      <c r="AY76" s="68"/>
      <c r="AZ76" s="100"/>
      <c r="BA76" s="68"/>
      <c r="BB76" s="68"/>
      <c r="BC76" s="90">
        <v>30</v>
      </c>
      <c r="BD76" s="90"/>
      <c r="BE76" s="68"/>
      <c r="BF76" s="68"/>
      <c r="BG76" s="68"/>
      <c r="BH76" s="68"/>
      <c r="BI76" s="68"/>
      <c r="BJ76" s="92"/>
      <c r="BK76" s="71"/>
      <c r="BL76" s="391" t="s">
        <v>36</v>
      </c>
    </row>
    <row r="77" spans="1:64" s="7" customFormat="1" ht="16.5" customHeight="1">
      <c r="A77" s="455"/>
      <c r="B77" s="466"/>
      <c r="C77" s="378" t="s">
        <v>55</v>
      </c>
      <c r="D77" s="262" t="s">
        <v>54</v>
      </c>
      <c r="E77" s="83" t="s">
        <v>200</v>
      </c>
      <c r="F77" s="83">
        <v>3</v>
      </c>
      <c r="G77" s="83">
        <v>3</v>
      </c>
      <c r="H77" s="83">
        <v>1</v>
      </c>
      <c r="I77" s="261">
        <v>30</v>
      </c>
      <c r="J77" s="258">
        <v>90</v>
      </c>
      <c r="K77" s="63"/>
      <c r="L77" s="63"/>
      <c r="M77" s="63"/>
      <c r="N77" s="71"/>
      <c r="O77" s="71"/>
      <c r="P77" s="71"/>
      <c r="Q77" s="71"/>
      <c r="R77" s="92"/>
      <c r="S77" s="92"/>
      <c r="T77" s="68"/>
      <c r="U77" s="68"/>
      <c r="V77" s="68"/>
      <c r="W77" s="68"/>
      <c r="X77" s="68"/>
      <c r="Y77" s="68"/>
      <c r="Z77" s="99"/>
      <c r="AA77" s="68">
        <v>30</v>
      </c>
      <c r="AB77" s="68"/>
      <c r="AC77" s="92"/>
      <c r="AD77" s="92"/>
      <c r="AE77" s="92">
        <v>30</v>
      </c>
      <c r="AF77" s="68"/>
      <c r="AG77" s="99"/>
      <c r="AH77" s="99"/>
      <c r="AI77" s="68"/>
      <c r="AJ77" s="68"/>
      <c r="AK77" s="68"/>
      <c r="AL77" s="68"/>
      <c r="AM77" s="68"/>
      <c r="AN77" s="112"/>
      <c r="AO77" s="92"/>
      <c r="AP77" s="92"/>
      <c r="AQ77" s="68"/>
      <c r="AR77" s="68"/>
      <c r="AS77" s="68"/>
      <c r="AT77" s="92"/>
      <c r="AU77" s="92"/>
      <c r="AV77" s="64"/>
      <c r="AW77" s="112"/>
      <c r="AX77" s="112"/>
      <c r="AY77" s="68"/>
      <c r="AZ77" s="68">
        <v>30</v>
      </c>
      <c r="BA77" s="68"/>
      <c r="BB77" s="68"/>
      <c r="BC77" s="99"/>
      <c r="BD77" s="99"/>
      <c r="BE77" s="68"/>
      <c r="BF77" s="65"/>
      <c r="BG77" s="65"/>
      <c r="BH77" s="65"/>
      <c r="BI77" s="65"/>
      <c r="BJ77" s="64"/>
      <c r="BK77" s="109"/>
      <c r="BL77" s="178" t="s">
        <v>52</v>
      </c>
    </row>
    <row r="78" spans="1:64" s="7" customFormat="1" ht="16.5" customHeight="1">
      <c r="A78" s="455"/>
      <c r="B78" s="466"/>
      <c r="C78" s="126" t="s">
        <v>56</v>
      </c>
      <c r="D78" s="262" t="s">
        <v>294</v>
      </c>
      <c r="E78" s="83" t="s">
        <v>201</v>
      </c>
      <c r="F78" s="83">
        <v>3</v>
      </c>
      <c r="G78" s="83">
        <v>3</v>
      </c>
      <c r="H78" s="83">
        <v>1</v>
      </c>
      <c r="I78" s="257">
        <v>25</v>
      </c>
      <c r="J78" s="258">
        <v>75</v>
      </c>
      <c r="K78" s="63"/>
      <c r="L78" s="63"/>
      <c r="M78" s="63"/>
      <c r="N78" s="71"/>
      <c r="O78" s="71"/>
      <c r="P78" s="71"/>
      <c r="Q78" s="71"/>
      <c r="R78" s="92"/>
      <c r="S78" s="92"/>
      <c r="T78" s="68"/>
      <c r="U78" s="68"/>
      <c r="V78" s="68"/>
      <c r="W78" s="68"/>
      <c r="X78" s="68"/>
      <c r="Y78" s="99">
        <v>25</v>
      </c>
      <c r="Z78" s="68"/>
      <c r="AA78" s="68"/>
      <c r="AB78" s="68"/>
      <c r="AC78" s="92"/>
      <c r="AD78" s="92"/>
      <c r="AE78" s="92"/>
      <c r="AF78" s="68"/>
      <c r="AG78" s="68"/>
      <c r="AH78" s="99"/>
      <c r="AI78" s="99">
        <v>25</v>
      </c>
      <c r="AJ78" s="68"/>
      <c r="AK78" s="68"/>
      <c r="AL78" s="68"/>
      <c r="AM78" s="68"/>
      <c r="AN78" s="112"/>
      <c r="AO78" s="92"/>
      <c r="AP78" s="92"/>
      <c r="AQ78" s="68"/>
      <c r="AR78" s="68"/>
      <c r="AS78" s="68"/>
      <c r="AT78" s="92"/>
      <c r="AU78" s="92"/>
      <c r="AV78" s="64"/>
      <c r="AW78" s="112"/>
      <c r="AX78" s="112">
        <v>25</v>
      </c>
      <c r="AY78" s="68"/>
      <c r="AZ78" s="68"/>
      <c r="BA78" s="68"/>
      <c r="BB78" s="68"/>
      <c r="BC78" s="68"/>
      <c r="BD78" s="99"/>
      <c r="BE78" s="68"/>
      <c r="BF78" s="65"/>
      <c r="BG78" s="65"/>
      <c r="BH78" s="65"/>
      <c r="BI78" s="65"/>
      <c r="BJ78" s="64"/>
      <c r="BK78" s="109"/>
      <c r="BL78" s="172" t="s">
        <v>187</v>
      </c>
    </row>
    <row r="79" spans="1:64" s="7" customFormat="1" ht="16.5" customHeight="1">
      <c r="A79" s="455"/>
      <c r="B79" s="466"/>
      <c r="C79" s="126" t="s">
        <v>282</v>
      </c>
      <c r="D79" s="259" t="s">
        <v>70</v>
      </c>
      <c r="E79" s="263" t="s">
        <v>200</v>
      </c>
      <c r="F79" s="83">
        <v>5</v>
      </c>
      <c r="G79" s="83">
        <v>8</v>
      </c>
      <c r="H79" s="83">
        <v>1</v>
      </c>
      <c r="I79" s="261">
        <v>30</v>
      </c>
      <c r="J79" s="258">
        <v>240</v>
      </c>
      <c r="K79" s="63"/>
      <c r="L79" s="63"/>
      <c r="M79" s="71"/>
      <c r="N79" s="71"/>
      <c r="O79" s="71"/>
      <c r="P79" s="71"/>
      <c r="Q79" s="71"/>
      <c r="R79" s="71"/>
      <c r="S79" s="71"/>
      <c r="T79" s="70"/>
      <c r="U79" s="70"/>
      <c r="V79" s="70">
        <v>30</v>
      </c>
      <c r="W79" s="70"/>
      <c r="X79" s="70"/>
      <c r="Y79" s="70">
        <v>30</v>
      </c>
      <c r="Z79" s="70"/>
      <c r="AA79" s="70"/>
      <c r="AB79" s="70"/>
      <c r="AC79" s="107"/>
      <c r="AD79" s="71"/>
      <c r="AE79" s="71"/>
      <c r="AF79" s="70"/>
      <c r="AG79" s="70"/>
      <c r="AH79" s="70"/>
      <c r="AI79" s="70">
        <v>30</v>
      </c>
      <c r="AJ79" s="70"/>
      <c r="AK79" s="70"/>
      <c r="AL79" s="70"/>
      <c r="AM79" s="70">
        <v>30</v>
      </c>
      <c r="AN79" s="70"/>
      <c r="AO79" s="85"/>
      <c r="AP79" s="85"/>
      <c r="AQ79" s="86"/>
      <c r="AR79" s="70"/>
      <c r="AS79" s="70">
        <v>30</v>
      </c>
      <c r="AT79" s="85"/>
      <c r="AU79" s="85"/>
      <c r="AV79" s="71"/>
      <c r="AW79" s="114">
        <v>30</v>
      </c>
      <c r="AX79" s="114"/>
      <c r="AY79" s="89"/>
      <c r="AZ79" s="70"/>
      <c r="BA79" s="70"/>
      <c r="BB79" s="70">
        <v>30</v>
      </c>
      <c r="BC79" s="70"/>
      <c r="BD79" s="70"/>
      <c r="BE79" s="70"/>
      <c r="BF79" s="70">
        <v>30</v>
      </c>
      <c r="BG79" s="70"/>
      <c r="BH79" s="70"/>
      <c r="BI79" s="70"/>
      <c r="BJ79" s="71"/>
      <c r="BK79" s="71"/>
      <c r="BL79" s="392" t="s">
        <v>36</v>
      </c>
    </row>
    <row r="80" spans="1:64" s="106" customFormat="1" ht="16.5" customHeight="1">
      <c r="A80" s="455"/>
      <c r="B80" s="466"/>
      <c r="C80" s="126" t="s">
        <v>202</v>
      </c>
      <c r="D80" s="259" t="s">
        <v>283</v>
      </c>
      <c r="E80" s="263" t="s">
        <v>200</v>
      </c>
      <c r="F80" s="83">
        <v>5</v>
      </c>
      <c r="G80" s="83">
        <v>1</v>
      </c>
      <c r="H80" s="83">
        <v>1</v>
      </c>
      <c r="I80" s="257">
        <v>20</v>
      </c>
      <c r="J80" s="258">
        <v>20</v>
      </c>
      <c r="K80" s="63"/>
      <c r="L80" s="63"/>
      <c r="M80" s="63"/>
      <c r="N80" s="63"/>
      <c r="O80" s="63"/>
      <c r="P80" s="63"/>
      <c r="Q80" s="63"/>
      <c r="R80" s="63"/>
      <c r="S80" s="63"/>
      <c r="T80" s="70"/>
      <c r="U80" s="70"/>
      <c r="V80" s="70"/>
      <c r="W80" s="89"/>
      <c r="X80" s="89"/>
      <c r="Y80" s="70"/>
      <c r="Z80" s="70"/>
      <c r="AA80" s="70"/>
      <c r="AB80" s="70"/>
      <c r="AC80" s="71"/>
      <c r="AD80" s="71"/>
      <c r="AE80" s="71"/>
      <c r="AF80" s="70"/>
      <c r="AG80" s="70"/>
      <c r="AH80" s="70"/>
      <c r="AI80" s="70"/>
      <c r="AJ80" s="70"/>
      <c r="AK80" s="70"/>
      <c r="AL80" s="89"/>
      <c r="AM80" s="89"/>
      <c r="AN80" s="70"/>
      <c r="AO80" s="85"/>
      <c r="AP80" s="85"/>
      <c r="AQ80" s="86"/>
      <c r="AR80" s="70"/>
      <c r="AS80" s="86"/>
      <c r="AT80" s="85"/>
      <c r="AU80" s="85"/>
      <c r="AV80" s="63"/>
      <c r="AW80" s="365"/>
      <c r="AX80" s="357"/>
      <c r="AY80" s="61"/>
      <c r="AZ80" s="61"/>
      <c r="BA80" s="62"/>
      <c r="BB80" s="62"/>
      <c r="BC80" s="62"/>
      <c r="BD80" s="61"/>
      <c r="BE80" s="62">
        <v>20</v>
      </c>
      <c r="BF80" s="62"/>
      <c r="BG80" s="62"/>
      <c r="BH80" s="62"/>
      <c r="BI80" s="62"/>
      <c r="BJ80" s="63"/>
      <c r="BK80" s="63"/>
      <c r="BL80" s="174" t="s">
        <v>36</v>
      </c>
    </row>
    <row r="81" spans="1:64" s="7" customFormat="1" ht="16.5" customHeight="1">
      <c r="A81" s="455"/>
      <c r="B81" s="466"/>
      <c r="C81" s="126" t="s">
        <v>57</v>
      </c>
      <c r="D81" s="259" t="s">
        <v>284</v>
      </c>
      <c r="E81" s="263" t="s">
        <v>200</v>
      </c>
      <c r="F81" s="83">
        <v>5</v>
      </c>
      <c r="G81" s="83">
        <v>8</v>
      </c>
      <c r="H81" s="83">
        <v>1</v>
      </c>
      <c r="I81" s="257">
        <v>30</v>
      </c>
      <c r="J81" s="258">
        <v>240</v>
      </c>
      <c r="K81" s="63"/>
      <c r="L81" s="63"/>
      <c r="M81" s="63"/>
      <c r="N81" s="63"/>
      <c r="O81" s="63"/>
      <c r="P81" s="63"/>
      <c r="Q81" s="63"/>
      <c r="R81" s="63"/>
      <c r="S81" s="63"/>
      <c r="T81" s="70"/>
      <c r="U81" s="70">
        <v>30</v>
      </c>
      <c r="V81" s="70"/>
      <c r="W81" s="70">
        <v>30</v>
      </c>
      <c r="X81" s="70"/>
      <c r="Y81" s="70"/>
      <c r="Z81" s="70"/>
      <c r="AA81" s="70"/>
      <c r="AB81" s="70"/>
      <c r="AC81" s="71"/>
      <c r="AD81" s="71"/>
      <c r="AE81" s="71"/>
      <c r="AF81" s="70">
        <v>30</v>
      </c>
      <c r="AG81" s="70"/>
      <c r="AH81" s="70"/>
      <c r="AI81" s="70"/>
      <c r="AJ81" s="70">
        <v>30</v>
      </c>
      <c r="AK81" s="70"/>
      <c r="AL81" s="89">
        <v>30</v>
      </c>
      <c r="AM81" s="89"/>
      <c r="AN81" s="70">
        <v>30</v>
      </c>
      <c r="AO81" s="85"/>
      <c r="AP81" s="85"/>
      <c r="AQ81" s="86"/>
      <c r="AR81" s="70"/>
      <c r="AS81" s="70"/>
      <c r="AT81" s="71"/>
      <c r="AU81" s="71"/>
      <c r="AV81" s="63"/>
      <c r="AW81" s="365"/>
      <c r="AX81" s="357"/>
      <c r="AY81" s="61"/>
      <c r="AZ81" s="70"/>
      <c r="BA81" s="62">
        <v>30</v>
      </c>
      <c r="BB81" s="62"/>
      <c r="BC81" s="70"/>
      <c r="BD81" s="61">
        <v>30</v>
      </c>
      <c r="BE81" s="70"/>
      <c r="BF81" s="62"/>
      <c r="BG81" s="62"/>
      <c r="BH81" s="62"/>
      <c r="BI81" s="62"/>
      <c r="BJ81" s="63"/>
      <c r="BK81" s="63"/>
      <c r="BL81" s="174" t="s">
        <v>36</v>
      </c>
    </row>
    <row r="82" spans="1:64" s="7" customFormat="1" ht="16.5" customHeight="1">
      <c r="A82" s="455"/>
      <c r="B82" s="466"/>
      <c r="C82" s="126" t="s">
        <v>58</v>
      </c>
      <c r="D82" s="259" t="s">
        <v>59</v>
      </c>
      <c r="E82" s="83" t="s">
        <v>203</v>
      </c>
      <c r="F82" s="83">
        <v>3</v>
      </c>
      <c r="G82" s="83">
        <v>2</v>
      </c>
      <c r="H82" s="83">
        <v>1</v>
      </c>
      <c r="I82" s="257">
        <v>30</v>
      </c>
      <c r="J82" s="258">
        <v>60</v>
      </c>
      <c r="K82" s="63"/>
      <c r="L82" s="63"/>
      <c r="M82" s="69"/>
      <c r="N82" s="69"/>
      <c r="O82" s="69"/>
      <c r="P82" s="69"/>
      <c r="Q82" s="69"/>
      <c r="R82" s="69"/>
      <c r="S82" s="69"/>
      <c r="T82" s="70"/>
      <c r="U82" s="89"/>
      <c r="V82" s="68">
        <v>30</v>
      </c>
      <c r="W82" s="70"/>
      <c r="X82" s="70"/>
      <c r="Y82" s="70"/>
      <c r="Z82" s="89"/>
      <c r="AA82" s="89"/>
      <c r="AB82" s="70"/>
      <c r="AC82" s="71"/>
      <c r="AD82" s="92"/>
      <c r="AE82" s="107"/>
      <c r="AF82" s="70"/>
      <c r="AG82" s="70"/>
      <c r="AH82" s="70"/>
      <c r="AI82" s="89"/>
      <c r="AJ82" s="70"/>
      <c r="AK82" s="70"/>
      <c r="AL82" s="70"/>
      <c r="AM82" s="70"/>
      <c r="AN82" s="70"/>
      <c r="AO82" s="71"/>
      <c r="AP82" s="71"/>
      <c r="AQ82" s="70"/>
      <c r="AR82" s="70"/>
      <c r="AS82" s="89"/>
      <c r="AT82" s="107"/>
      <c r="AU82" s="107"/>
      <c r="AV82" s="63"/>
      <c r="AW82" s="114"/>
      <c r="AX82" s="357"/>
      <c r="AY82" s="67"/>
      <c r="AZ82" s="97">
        <v>30</v>
      </c>
      <c r="BA82" s="62"/>
      <c r="BB82" s="61"/>
      <c r="BC82" s="61"/>
      <c r="BD82" s="61"/>
      <c r="BE82" s="61"/>
      <c r="BF82" s="61"/>
      <c r="BG82" s="61"/>
      <c r="BH82" s="62"/>
      <c r="BI82" s="61"/>
      <c r="BJ82" s="63"/>
      <c r="BK82" s="63"/>
      <c r="BL82" s="177" t="s">
        <v>60</v>
      </c>
    </row>
    <row r="83" spans="1:64" s="7" customFormat="1" ht="16.5" customHeight="1">
      <c r="A83" s="455"/>
      <c r="B83" s="466"/>
      <c r="C83" s="376" t="s">
        <v>61</v>
      </c>
      <c r="D83" s="395" t="s">
        <v>54</v>
      </c>
      <c r="E83" s="183" t="s">
        <v>250</v>
      </c>
      <c r="F83" s="183">
        <v>3</v>
      </c>
      <c r="G83" s="83">
        <v>5</v>
      </c>
      <c r="H83" s="83">
        <v>1</v>
      </c>
      <c r="I83" s="257">
        <v>30</v>
      </c>
      <c r="J83" s="258">
        <v>150</v>
      </c>
      <c r="K83" s="63"/>
      <c r="L83" s="63"/>
      <c r="M83" s="69"/>
      <c r="N83" s="69"/>
      <c r="O83" s="69"/>
      <c r="P83" s="69"/>
      <c r="Q83" s="69"/>
      <c r="R83" s="69"/>
      <c r="S83" s="69"/>
      <c r="T83" s="70"/>
      <c r="U83" s="68">
        <v>30</v>
      </c>
      <c r="V83" s="70"/>
      <c r="W83" s="89"/>
      <c r="X83" s="89"/>
      <c r="Y83" s="68">
        <v>30</v>
      </c>
      <c r="Z83" s="70"/>
      <c r="AA83" s="70"/>
      <c r="AB83" s="68"/>
      <c r="AC83" s="71"/>
      <c r="AD83" s="71"/>
      <c r="AE83" s="92"/>
      <c r="AF83" s="70"/>
      <c r="AG83" s="70"/>
      <c r="AH83" s="89"/>
      <c r="AI83" s="68">
        <v>30</v>
      </c>
      <c r="AJ83" s="70"/>
      <c r="AK83" s="70"/>
      <c r="AL83" s="70"/>
      <c r="AM83" s="89"/>
      <c r="AN83" s="70"/>
      <c r="AO83" s="307"/>
      <c r="AP83" s="307"/>
      <c r="AQ83" s="308"/>
      <c r="AR83" s="294"/>
      <c r="AS83" s="86"/>
      <c r="AT83" s="85"/>
      <c r="AU83" s="107"/>
      <c r="AV83" s="63"/>
      <c r="AW83" s="112">
        <v>30</v>
      </c>
      <c r="AX83" s="357"/>
      <c r="AY83" s="68"/>
      <c r="AZ83" s="65">
        <v>30</v>
      </c>
      <c r="BA83" s="61"/>
      <c r="BB83" s="62"/>
      <c r="BC83" s="62"/>
      <c r="BD83" s="62"/>
      <c r="BE83" s="68"/>
      <c r="BF83" s="61"/>
      <c r="BG83" s="61"/>
      <c r="BH83" s="396"/>
      <c r="BI83" s="397"/>
      <c r="BJ83" s="303"/>
      <c r="BK83" s="303"/>
      <c r="BL83" s="393" t="s">
        <v>36</v>
      </c>
    </row>
    <row r="84" spans="1:64" s="7" customFormat="1" ht="16.5" customHeight="1">
      <c r="A84" s="455"/>
      <c r="B84" s="466"/>
      <c r="C84" s="376" t="s">
        <v>183</v>
      </c>
      <c r="D84" s="398" t="s">
        <v>195</v>
      </c>
      <c r="E84" s="183" t="s">
        <v>250</v>
      </c>
      <c r="F84" s="183">
        <v>3</v>
      </c>
      <c r="G84" s="83">
        <v>4</v>
      </c>
      <c r="H84" s="83">
        <v>1</v>
      </c>
      <c r="I84" s="257">
        <v>25</v>
      </c>
      <c r="J84" s="258">
        <v>100</v>
      </c>
      <c r="K84" s="63"/>
      <c r="L84" s="63"/>
      <c r="M84" s="69"/>
      <c r="N84" s="69"/>
      <c r="O84" s="69"/>
      <c r="P84" s="69"/>
      <c r="Q84" s="69"/>
      <c r="R84" s="69"/>
      <c r="S84" s="69"/>
      <c r="T84" s="70"/>
      <c r="U84" s="68"/>
      <c r="V84" s="70"/>
      <c r="W84" s="89"/>
      <c r="X84" s="89"/>
      <c r="Y84" s="99">
        <v>25</v>
      </c>
      <c r="Z84" s="70"/>
      <c r="AA84" s="70"/>
      <c r="AB84" s="68"/>
      <c r="AC84" s="71"/>
      <c r="AD84" s="71"/>
      <c r="AE84" s="92"/>
      <c r="AF84" s="70"/>
      <c r="AG84" s="70"/>
      <c r="AH84" s="89"/>
      <c r="AI84" s="68"/>
      <c r="AJ84" s="99">
        <v>25</v>
      </c>
      <c r="AK84" s="70"/>
      <c r="AL84" s="70"/>
      <c r="AM84" s="89"/>
      <c r="AN84" s="70"/>
      <c r="AO84" s="307"/>
      <c r="AP84" s="307"/>
      <c r="AQ84" s="308"/>
      <c r="AR84" s="294"/>
      <c r="AS84" s="86">
        <v>25</v>
      </c>
      <c r="AT84" s="85"/>
      <c r="AU84" s="107"/>
      <c r="AV84" s="63"/>
      <c r="AW84" s="365"/>
      <c r="AX84" s="357"/>
      <c r="AY84" s="68"/>
      <c r="AZ84" s="62"/>
      <c r="BA84" s="61"/>
      <c r="BB84" s="62"/>
      <c r="BC84" s="97">
        <v>25</v>
      </c>
      <c r="BD84" s="62"/>
      <c r="BE84" s="68"/>
      <c r="BF84" s="61"/>
      <c r="BG84" s="61"/>
      <c r="BH84" s="396"/>
      <c r="BI84" s="397"/>
      <c r="BJ84" s="303"/>
      <c r="BK84" s="303"/>
      <c r="BL84" s="393" t="s">
        <v>188</v>
      </c>
    </row>
    <row r="85" spans="1:64" s="7" customFormat="1" ht="16.5" customHeight="1">
      <c r="A85" s="455"/>
      <c r="B85" s="466"/>
      <c r="C85" s="376" t="s">
        <v>263</v>
      </c>
      <c r="D85" s="398" t="s">
        <v>196</v>
      </c>
      <c r="E85" s="183" t="s">
        <v>250</v>
      </c>
      <c r="F85" s="183">
        <v>3</v>
      </c>
      <c r="G85" s="83">
        <v>4</v>
      </c>
      <c r="H85" s="83">
        <v>1</v>
      </c>
      <c r="I85" s="257">
        <v>25</v>
      </c>
      <c r="J85" s="258">
        <v>100</v>
      </c>
      <c r="K85" s="63"/>
      <c r="L85" s="63"/>
      <c r="M85" s="69"/>
      <c r="N85" s="69"/>
      <c r="O85" s="69"/>
      <c r="P85" s="69"/>
      <c r="Q85" s="69"/>
      <c r="R85" s="69"/>
      <c r="S85" s="69"/>
      <c r="T85" s="70"/>
      <c r="U85" s="68"/>
      <c r="V85" s="70"/>
      <c r="W85" s="89"/>
      <c r="X85" s="89"/>
      <c r="Y85" s="70"/>
      <c r="Z85" s="70"/>
      <c r="AA85" s="68">
        <v>25</v>
      </c>
      <c r="AB85" s="68"/>
      <c r="AC85" s="71"/>
      <c r="AD85" s="71"/>
      <c r="AE85" s="92"/>
      <c r="AF85" s="70"/>
      <c r="AG85" s="70"/>
      <c r="AH85" s="89"/>
      <c r="AI85" s="68"/>
      <c r="AJ85" s="68">
        <v>25</v>
      </c>
      <c r="AK85" s="70"/>
      <c r="AL85" s="70"/>
      <c r="AM85" s="89"/>
      <c r="AN85" s="70"/>
      <c r="AO85" s="307"/>
      <c r="AP85" s="307"/>
      <c r="AQ85" s="308"/>
      <c r="AR85" s="294"/>
      <c r="AS85" s="86"/>
      <c r="AT85" s="85"/>
      <c r="AU85" s="107"/>
      <c r="AV85" s="63"/>
      <c r="AW85" s="365"/>
      <c r="AX85" s="357"/>
      <c r="AY85" s="68"/>
      <c r="AZ85" s="62"/>
      <c r="BA85" s="67">
        <v>25</v>
      </c>
      <c r="BB85" s="62"/>
      <c r="BC85" s="62"/>
      <c r="BD85" s="62"/>
      <c r="BE85" s="68"/>
      <c r="BF85" s="67">
        <v>25</v>
      </c>
      <c r="BG85" s="61"/>
      <c r="BH85" s="396"/>
      <c r="BI85" s="397"/>
      <c r="BJ85" s="303"/>
      <c r="BK85" s="303"/>
      <c r="BL85" s="393" t="s">
        <v>188</v>
      </c>
    </row>
    <row r="86" spans="1:64" s="7" customFormat="1" ht="16.5" customHeight="1">
      <c r="A86" s="455"/>
      <c r="B86" s="466"/>
      <c r="C86" s="126" t="s">
        <v>285</v>
      </c>
      <c r="D86" s="398" t="s">
        <v>194</v>
      </c>
      <c r="E86" s="183" t="s">
        <v>201</v>
      </c>
      <c r="F86" s="183">
        <v>3</v>
      </c>
      <c r="G86" s="83">
        <v>4</v>
      </c>
      <c r="H86" s="83">
        <v>1</v>
      </c>
      <c r="I86" s="261">
        <v>30</v>
      </c>
      <c r="J86" s="258">
        <v>120</v>
      </c>
      <c r="K86" s="64"/>
      <c r="L86" s="64"/>
      <c r="M86" s="92"/>
      <c r="N86" s="92"/>
      <c r="O86" s="92"/>
      <c r="P86" s="92"/>
      <c r="Q86" s="92"/>
      <c r="R86" s="92"/>
      <c r="S86" s="92"/>
      <c r="T86" s="100"/>
      <c r="U86" s="68"/>
      <c r="V86" s="68"/>
      <c r="W86" s="68"/>
      <c r="X86" s="68"/>
      <c r="Y86" s="68"/>
      <c r="Z86" s="99"/>
      <c r="AA86" s="99"/>
      <c r="AB86" s="68">
        <v>30</v>
      </c>
      <c r="AC86" s="111"/>
      <c r="AD86" s="111"/>
      <c r="AE86" s="92"/>
      <c r="AF86" s="100"/>
      <c r="AG86" s="68"/>
      <c r="AH86" s="90">
        <v>30</v>
      </c>
      <c r="AI86" s="68"/>
      <c r="AJ86" s="68"/>
      <c r="AK86" s="68"/>
      <c r="AL86" s="100"/>
      <c r="AM86" s="68"/>
      <c r="AN86" s="90"/>
      <c r="AO86" s="92"/>
      <c r="AP86" s="92"/>
      <c r="AQ86" s="68"/>
      <c r="AR86" s="100"/>
      <c r="AS86" s="68"/>
      <c r="AT86" s="92"/>
      <c r="AU86" s="111"/>
      <c r="AV86" s="64"/>
      <c r="AW86" s="112"/>
      <c r="AX86" s="112"/>
      <c r="AY86" s="99">
        <v>30</v>
      </c>
      <c r="AZ86" s="99"/>
      <c r="BA86" s="100"/>
      <c r="BB86" s="68"/>
      <c r="BC86" s="68"/>
      <c r="BD86" s="68"/>
      <c r="BE86" s="90">
        <v>30</v>
      </c>
      <c r="BF86" s="68"/>
      <c r="BG86" s="68"/>
      <c r="BH86" s="68"/>
      <c r="BI86" s="68"/>
      <c r="BJ86" s="92"/>
      <c r="BK86" s="71"/>
      <c r="BL86" s="173" t="s">
        <v>188</v>
      </c>
    </row>
    <row r="87" spans="1:64" s="7" customFormat="1" ht="16.5" customHeight="1">
      <c r="A87" s="455"/>
      <c r="B87" s="466"/>
      <c r="C87" s="126" t="s">
        <v>62</v>
      </c>
      <c r="D87" s="399" t="s">
        <v>63</v>
      </c>
      <c r="E87" s="183" t="s">
        <v>203</v>
      </c>
      <c r="F87" s="183">
        <v>2</v>
      </c>
      <c r="G87" s="83">
        <v>1</v>
      </c>
      <c r="H87" s="83">
        <v>1</v>
      </c>
      <c r="I87" s="257">
        <v>25</v>
      </c>
      <c r="J87" s="258">
        <v>25</v>
      </c>
      <c r="K87" s="64"/>
      <c r="L87" s="64"/>
      <c r="M87" s="66"/>
      <c r="N87" s="66"/>
      <c r="O87" s="66"/>
      <c r="P87" s="66"/>
      <c r="Q87" s="66"/>
      <c r="R87" s="66"/>
      <c r="S87" s="66"/>
      <c r="T87" s="68"/>
      <c r="U87" s="68"/>
      <c r="V87" s="100"/>
      <c r="W87" s="68"/>
      <c r="X87" s="68"/>
      <c r="Y87" s="68"/>
      <c r="Z87" s="68"/>
      <c r="AA87" s="68"/>
      <c r="AB87" s="100"/>
      <c r="AC87" s="92"/>
      <c r="AD87" s="92"/>
      <c r="AE87" s="92"/>
      <c r="AF87" s="67"/>
      <c r="AG87" s="68"/>
      <c r="AH87" s="68"/>
      <c r="AI87" s="68"/>
      <c r="AJ87" s="100"/>
      <c r="AK87" s="100"/>
      <c r="AL87" s="100"/>
      <c r="AM87" s="68"/>
      <c r="AN87" s="68"/>
      <c r="AO87" s="92"/>
      <c r="AP87" s="92"/>
      <c r="AQ87" s="68"/>
      <c r="AR87" s="100"/>
      <c r="AS87" s="100"/>
      <c r="AT87" s="108"/>
      <c r="AU87" s="111"/>
      <c r="AV87" s="92"/>
      <c r="AW87" s="112"/>
      <c r="AX87" s="112"/>
      <c r="AY87" s="67"/>
      <c r="AZ87" s="97"/>
      <c r="BA87" s="100"/>
      <c r="BB87" s="67"/>
      <c r="BC87" s="65"/>
      <c r="BD87" s="97">
        <v>25</v>
      </c>
      <c r="BE87" s="67"/>
      <c r="BF87" s="67"/>
      <c r="BG87" s="67"/>
      <c r="BH87" s="65"/>
      <c r="BI87" s="67"/>
      <c r="BJ87" s="64"/>
      <c r="BK87" s="109"/>
      <c r="BL87" s="175" t="s">
        <v>188</v>
      </c>
    </row>
    <row r="88" spans="1:64" s="7" customFormat="1" ht="16.5" customHeight="1">
      <c r="A88" s="455"/>
      <c r="B88" s="466"/>
      <c r="C88" s="377" t="s">
        <v>204</v>
      </c>
      <c r="D88" s="400" t="s">
        <v>205</v>
      </c>
      <c r="E88" s="183" t="s">
        <v>250</v>
      </c>
      <c r="F88" s="183">
        <v>3</v>
      </c>
      <c r="G88" s="83">
        <v>3</v>
      </c>
      <c r="H88" s="83">
        <v>1</v>
      </c>
      <c r="I88" s="257">
        <v>30</v>
      </c>
      <c r="J88" s="258">
        <v>90</v>
      </c>
      <c r="K88" s="64"/>
      <c r="L88" s="64"/>
      <c r="M88" s="66"/>
      <c r="N88" s="66"/>
      <c r="O88" s="66"/>
      <c r="P88" s="66"/>
      <c r="Q88" s="66"/>
      <c r="R88" s="293"/>
      <c r="S88" s="92"/>
      <c r="T88" s="68"/>
      <c r="U88" s="68"/>
      <c r="V88" s="70"/>
      <c r="W88" s="68"/>
      <c r="X88" s="68"/>
      <c r="Y88" s="68"/>
      <c r="Z88" s="100"/>
      <c r="AA88" s="90">
        <v>30</v>
      </c>
      <c r="AB88" s="70"/>
      <c r="AC88" s="92"/>
      <c r="AD88" s="92"/>
      <c r="AE88" s="71"/>
      <c r="AF88" s="68"/>
      <c r="AG88" s="68"/>
      <c r="AH88" s="99">
        <v>30</v>
      </c>
      <c r="AI88" s="70"/>
      <c r="AJ88" s="68"/>
      <c r="AK88" s="68"/>
      <c r="AL88" s="68"/>
      <c r="AM88" s="70"/>
      <c r="AN88" s="68"/>
      <c r="AO88" s="293"/>
      <c r="AP88" s="92"/>
      <c r="AQ88" s="68"/>
      <c r="AR88" s="100"/>
      <c r="AS88" s="100"/>
      <c r="AT88" s="108"/>
      <c r="AU88" s="111"/>
      <c r="AV88" s="92"/>
      <c r="AW88" s="112"/>
      <c r="AX88" s="112"/>
      <c r="AY88" s="99">
        <v>30</v>
      </c>
      <c r="AZ88" s="94"/>
      <c r="BA88" s="343"/>
      <c r="BB88" s="94"/>
      <c r="BC88" s="94"/>
      <c r="BD88" s="94"/>
      <c r="BE88" s="304"/>
      <c r="BF88" s="294"/>
      <c r="BG88" s="294"/>
      <c r="BH88" s="65"/>
      <c r="BI88" s="67"/>
      <c r="BJ88" s="64"/>
      <c r="BK88" s="109"/>
      <c r="BL88" s="175" t="s">
        <v>206</v>
      </c>
    </row>
    <row r="89" spans="1:64" s="7" customFormat="1" ht="16.5" customHeight="1">
      <c r="A89" s="455"/>
      <c r="B89" s="466"/>
      <c r="C89" s="377" t="s">
        <v>66</v>
      </c>
      <c r="D89" s="400" t="s">
        <v>64</v>
      </c>
      <c r="E89" s="183" t="s">
        <v>250</v>
      </c>
      <c r="F89" s="183">
        <v>3</v>
      </c>
      <c r="G89" s="83">
        <v>10</v>
      </c>
      <c r="H89" s="83">
        <v>1</v>
      </c>
      <c r="I89" s="257">
        <v>30</v>
      </c>
      <c r="J89" s="258">
        <v>300</v>
      </c>
      <c r="K89" s="64"/>
      <c r="L89" s="64"/>
      <c r="M89" s="66"/>
      <c r="N89" s="66"/>
      <c r="O89" s="66"/>
      <c r="P89" s="66"/>
      <c r="Q89" s="66"/>
      <c r="R89" s="293"/>
      <c r="S89" s="92"/>
      <c r="T89" s="70"/>
      <c r="U89" s="68"/>
      <c r="V89" s="68"/>
      <c r="W89" s="68"/>
      <c r="X89" s="68">
        <v>30</v>
      </c>
      <c r="Y89" s="68"/>
      <c r="Z89" s="70"/>
      <c r="AA89" s="100"/>
      <c r="AB89" s="100">
        <v>30</v>
      </c>
      <c r="AC89" s="92"/>
      <c r="AD89" s="71"/>
      <c r="AE89" s="92"/>
      <c r="AF89" s="68"/>
      <c r="AG89" s="68">
        <v>30</v>
      </c>
      <c r="AH89" s="68"/>
      <c r="AI89" s="100"/>
      <c r="AJ89" s="68"/>
      <c r="AK89" s="68">
        <v>30</v>
      </c>
      <c r="AL89" s="68"/>
      <c r="AM89" s="70"/>
      <c r="AN89" s="68">
        <v>30</v>
      </c>
      <c r="AO89" s="293"/>
      <c r="AP89" s="293"/>
      <c r="AQ89" s="294"/>
      <c r="AR89" s="294"/>
      <c r="AS89" s="94">
        <v>30</v>
      </c>
      <c r="AT89" s="128"/>
      <c r="AU89" s="401"/>
      <c r="AV89" s="128"/>
      <c r="AW89" s="358"/>
      <c r="AX89" s="360">
        <v>30</v>
      </c>
      <c r="AY89" s="94"/>
      <c r="AZ89" s="343"/>
      <c r="BA89" s="94"/>
      <c r="BB89" s="348">
        <v>30</v>
      </c>
      <c r="BC89" s="343"/>
      <c r="BD89" s="94"/>
      <c r="BE89" s="94"/>
      <c r="BF89" s="343"/>
      <c r="BG89" s="94">
        <v>30</v>
      </c>
      <c r="BH89" s="194"/>
      <c r="BI89" s="194">
        <v>30</v>
      </c>
      <c r="BJ89" s="312"/>
      <c r="BK89" s="312"/>
      <c r="BL89" s="175" t="s">
        <v>206</v>
      </c>
    </row>
    <row r="90" spans="1:64" s="7" customFormat="1" ht="16.5" customHeight="1">
      <c r="A90" s="455"/>
      <c r="B90" s="466"/>
      <c r="C90" s="126" t="s">
        <v>207</v>
      </c>
      <c r="D90" s="398" t="s">
        <v>147</v>
      </c>
      <c r="E90" s="183" t="s">
        <v>203</v>
      </c>
      <c r="F90" s="183">
        <v>3</v>
      </c>
      <c r="G90" s="83">
        <v>10</v>
      </c>
      <c r="H90" s="83">
        <v>1</v>
      </c>
      <c r="I90" s="257">
        <v>30</v>
      </c>
      <c r="J90" s="258">
        <v>300</v>
      </c>
      <c r="K90" s="66"/>
      <c r="L90" s="66"/>
      <c r="M90" s="64"/>
      <c r="N90" s="92"/>
      <c r="O90" s="92"/>
      <c r="P90" s="92"/>
      <c r="Q90" s="92"/>
      <c r="R90" s="92"/>
      <c r="S90" s="92"/>
      <c r="T90" s="68"/>
      <c r="U90" s="99">
        <v>30</v>
      </c>
      <c r="V90" s="70"/>
      <c r="W90" s="68"/>
      <c r="X90" s="68"/>
      <c r="Y90" s="68"/>
      <c r="Z90" s="100"/>
      <c r="AA90" s="90">
        <v>30</v>
      </c>
      <c r="AB90" s="70"/>
      <c r="AC90" s="92"/>
      <c r="AD90" s="92"/>
      <c r="AE90" s="71"/>
      <c r="AF90" s="99">
        <v>30</v>
      </c>
      <c r="AG90" s="68"/>
      <c r="AH90" s="68"/>
      <c r="AI90" s="99">
        <v>30</v>
      </c>
      <c r="AJ90" s="68"/>
      <c r="AK90" s="68"/>
      <c r="AL90" s="99">
        <v>30</v>
      </c>
      <c r="AM90" s="70"/>
      <c r="AN90" s="68"/>
      <c r="AO90" s="92"/>
      <c r="AP90" s="92"/>
      <c r="AQ90" s="68"/>
      <c r="AR90" s="70"/>
      <c r="AS90" s="99">
        <v>30</v>
      </c>
      <c r="AT90" s="92"/>
      <c r="AU90" s="92"/>
      <c r="AV90" s="71"/>
      <c r="AW90" s="118">
        <v>30</v>
      </c>
      <c r="AX90" s="112"/>
      <c r="AY90" s="68"/>
      <c r="AZ90" s="68"/>
      <c r="BA90" s="99">
        <v>30</v>
      </c>
      <c r="BB90" s="68"/>
      <c r="BC90" s="99">
        <v>30</v>
      </c>
      <c r="BD90" s="70"/>
      <c r="BE90" s="99">
        <v>30</v>
      </c>
      <c r="BF90" s="68"/>
      <c r="BG90" s="68"/>
      <c r="BH90" s="65"/>
      <c r="BI90" s="65"/>
      <c r="BJ90" s="64"/>
      <c r="BK90" s="64"/>
      <c r="BL90" s="173" t="s">
        <v>60</v>
      </c>
    </row>
    <row r="91" spans="1:64" s="7" customFormat="1" ht="16.5" customHeight="1">
      <c r="A91" s="455"/>
      <c r="B91" s="466"/>
      <c r="C91" s="377" t="s">
        <v>262</v>
      </c>
      <c r="D91" s="259" t="s">
        <v>208</v>
      </c>
      <c r="E91" s="83" t="s">
        <v>203</v>
      </c>
      <c r="F91" s="83">
        <v>2</v>
      </c>
      <c r="G91" s="83">
        <v>8</v>
      </c>
      <c r="H91" s="83">
        <v>1</v>
      </c>
      <c r="I91" s="257">
        <v>30</v>
      </c>
      <c r="J91" s="258">
        <v>240</v>
      </c>
      <c r="K91" s="64"/>
      <c r="L91" s="66"/>
      <c r="M91" s="64"/>
      <c r="N91" s="92"/>
      <c r="O91" s="92"/>
      <c r="P91" s="71"/>
      <c r="Q91" s="92"/>
      <c r="R91" s="92"/>
      <c r="S91" s="92"/>
      <c r="T91" s="70"/>
      <c r="U91" s="68">
        <v>30</v>
      </c>
      <c r="V91" s="68"/>
      <c r="W91" s="68"/>
      <c r="X91" s="68"/>
      <c r="Y91" s="68">
        <v>30</v>
      </c>
      <c r="Z91" s="70"/>
      <c r="AA91" s="100"/>
      <c r="AB91" s="100"/>
      <c r="AC91" s="92"/>
      <c r="AD91" s="71"/>
      <c r="AE91" s="92"/>
      <c r="AF91" s="68">
        <v>30</v>
      </c>
      <c r="AG91" s="70"/>
      <c r="AH91" s="99">
        <v>30</v>
      </c>
      <c r="AI91" s="100"/>
      <c r="AJ91" s="68"/>
      <c r="AK91" s="68"/>
      <c r="AL91" s="68">
        <v>30</v>
      </c>
      <c r="AM91" s="70"/>
      <c r="AN91" s="68"/>
      <c r="AO91" s="92"/>
      <c r="AP91" s="92"/>
      <c r="AQ91" s="68"/>
      <c r="AR91" s="68"/>
      <c r="AS91" s="70"/>
      <c r="AT91" s="71"/>
      <c r="AU91" s="108"/>
      <c r="AV91" s="71"/>
      <c r="AW91" s="119">
        <v>30</v>
      </c>
      <c r="AX91" s="112"/>
      <c r="AY91" s="99">
        <v>30</v>
      </c>
      <c r="AZ91" s="70"/>
      <c r="BA91" s="68"/>
      <c r="BB91" s="100"/>
      <c r="BC91" s="70"/>
      <c r="BD91" s="68">
        <v>30</v>
      </c>
      <c r="BE91" s="68"/>
      <c r="BF91" s="70"/>
      <c r="BG91" s="70"/>
      <c r="BH91" s="65"/>
      <c r="BI91" s="65"/>
      <c r="BJ91" s="64"/>
      <c r="BK91" s="64"/>
      <c r="BL91" s="173" t="s">
        <v>60</v>
      </c>
    </row>
    <row r="92" spans="1:64" s="7" customFormat="1" ht="16.5" customHeight="1">
      <c r="A92" s="455"/>
      <c r="B92" s="466"/>
      <c r="C92" s="421" t="s">
        <v>209</v>
      </c>
      <c r="D92" s="259" t="s">
        <v>237</v>
      </c>
      <c r="E92" s="83" t="s">
        <v>238</v>
      </c>
      <c r="F92" s="83">
        <v>3</v>
      </c>
      <c r="G92" s="83">
        <v>2</v>
      </c>
      <c r="H92" s="83">
        <v>1</v>
      </c>
      <c r="I92" s="257">
        <v>25</v>
      </c>
      <c r="J92" s="258">
        <v>50</v>
      </c>
      <c r="K92" s="64"/>
      <c r="L92" s="66"/>
      <c r="M92" s="64"/>
      <c r="N92" s="92"/>
      <c r="O92" s="92"/>
      <c r="P92" s="71"/>
      <c r="Q92" s="92"/>
      <c r="R92" s="92"/>
      <c r="S92" s="92"/>
      <c r="T92" s="70"/>
      <c r="U92" s="68"/>
      <c r="V92" s="68"/>
      <c r="W92" s="68"/>
      <c r="X92" s="68"/>
      <c r="Y92" s="99">
        <v>25</v>
      </c>
      <c r="Z92" s="70"/>
      <c r="AA92" s="100"/>
      <c r="AB92" s="100"/>
      <c r="AC92" s="92"/>
      <c r="AD92" s="71"/>
      <c r="AE92" s="92"/>
      <c r="AF92" s="68"/>
      <c r="AG92" s="99">
        <v>25</v>
      </c>
      <c r="AH92" s="99"/>
      <c r="AI92" s="100"/>
      <c r="AJ92" s="68"/>
      <c r="AK92" s="68"/>
      <c r="AL92" s="68"/>
      <c r="AM92" s="70"/>
      <c r="AN92" s="68"/>
      <c r="AO92" s="92"/>
      <c r="AP92" s="92"/>
      <c r="AQ92" s="68"/>
      <c r="AR92" s="68"/>
      <c r="AS92" s="70"/>
      <c r="AT92" s="71"/>
      <c r="AU92" s="108"/>
      <c r="AV92" s="71"/>
      <c r="AW92" s="119"/>
      <c r="AX92" s="112"/>
      <c r="AY92" s="99"/>
      <c r="AZ92" s="70"/>
      <c r="BA92" s="68"/>
      <c r="BB92" s="100"/>
      <c r="BC92" s="70"/>
      <c r="BD92" s="68"/>
      <c r="BE92" s="68"/>
      <c r="BF92" s="70"/>
      <c r="BG92" s="70"/>
      <c r="BH92" s="65"/>
      <c r="BI92" s="65"/>
      <c r="BJ92" s="64"/>
      <c r="BK92" s="64"/>
      <c r="BL92" s="173" t="s">
        <v>60</v>
      </c>
    </row>
    <row r="93" spans="1:64" s="7" customFormat="1" ht="16.5" customHeight="1" thickBot="1">
      <c r="A93" s="455"/>
      <c r="B93" s="467"/>
      <c r="C93" s="420" t="s">
        <v>210</v>
      </c>
      <c r="D93" s="264"/>
      <c r="E93" s="183"/>
      <c r="F93" s="265"/>
      <c r="G93" s="265"/>
      <c r="H93" s="183"/>
      <c r="I93" s="266"/>
      <c r="J93" s="415">
        <f>SUM(J73:J92)</f>
        <v>2580</v>
      </c>
      <c r="K93" s="69"/>
      <c r="L93" s="69"/>
      <c r="M93" s="63"/>
      <c r="N93" s="71"/>
      <c r="O93" s="71"/>
      <c r="P93" s="71"/>
      <c r="Q93" s="71"/>
      <c r="R93" s="71"/>
      <c r="S93" s="71"/>
      <c r="T93" s="70"/>
      <c r="U93" s="70"/>
      <c r="V93" s="70"/>
      <c r="W93" s="70"/>
      <c r="X93" s="70"/>
      <c r="Y93" s="70"/>
      <c r="Z93" s="89"/>
      <c r="AA93" s="89"/>
      <c r="AB93" s="89"/>
      <c r="AC93" s="71"/>
      <c r="AD93" s="71"/>
      <c r="AE93" s="71"/>
      <c r="AF93" s="70"/>
      <c r="AG93" s="70"/>
      <c r="AH93" s="70"/>
      <c r="AI93" s="89"/>
      <c r="AJ93" s="70"/>
      <c r="AK93" s="70"/>
      <c r="AL93" s="70"/>
      <c r="AM93" s="70"/>
      <c r="AN93" s="70"/>
      <c r="AO93" s="85"/>
      <c r="AP93" s="85"/>
      <c r="AQ93" s="86"/>
      <c r="AR93" s="70"/>
      <c r="AS93" s="86"/>
      <c r="AT93" s="85"/>
      <c r="AU93" s="107"/>
      <c r="AV93" s="63"/>
      <c r="AW93" s="365"/>
      <c r="AX93" s="365"/>
      <c r="AY93" s="99"/>
      <c r="AZ93" s="89"/>
      <c r="BA93" s="70"/>
      <c r="BB93" s="100"/>
      <c r="BC93" s="68"/>
      <c r="BD93" s="70"/>
      <c r="BE93" s="70"/>
      <c r="BF93" s="62"/>
      <c r="BG93" s="62"/>
      <c r="BH93" s="62"/>
      <c r="BI93" s="62"/>
      <c r="BJ93" s="63"/>
      <c r="BK93" s="63"/>
      <c r="BL93" s="402" t="s">
        <v>211</v>
      </c>
    </row>
    <row r="94" spans="1:64" s="7" customFormat="1" ht="16.5" customHeight="1">
      <c r="A94" s="455"/>
      <c r="B94" s="468" t="s">
        <v>212</v>
      </c>
      <c r="C94" s="115" t="s">
        <v>213</v>
      </c>
      <c r="D94" s="403" t="s">
        <v>67</v>
      </c>
      <c r="E94" s="116" t="s">
        <v>236</v>
      </c>
      <c r="F94" s="116">
        <v>3</v>
      </c>
      <c r="G94" s="116">
        <v>2</v>
      </c>
      <c r="H94" s="116">
        <v>1</v>
      </c>
      <c r="I94" s="267">
        <v>15</v>
      </c>
      <c r="J94" s="268">
        <v>30</v>
      </c>
      <c r="K94" s="184"/>
      <c r="L94" s="184"/>
      <c r="M94" s="103"/>
      <c r="N94" s="103"/>
      <c r="O94" s="103"/>
      <c r="P94" s="103"/>
      <c r="Q94" s="103"/>
      <c r="R94" s="111"/>
      <c r="S94" s="111"/>
      <c r="T94" s="99"/>
      <c r="U94" s="99"/>
      <c r="V94" s="99"/>
      <c r="W94" s="99"/>
      <c r="X94" s="99"/>
      <c r="Y94" s="99"/>
      <c r="Z94" s="99"/>
      <c r="AA94" s="99"/>
      <c r="AB94" s="90"/>
      <c r="AC94" s="111"/>
      <c r="AD94" s="85"/>
      <c r="AE94" s="111"/>
      <c r="AF94" s="99"/>
      <c r="AG94" s="99"/>
      <c r="AH94" s="99"/>
      <c r="AI94" s="99">
        <v>15</v>
      </c>
      <c r="AJ94" s="99"/>
      <c r="AK94" s="99"/>
      <c r="AL94" s="99"/>
      <c r="AM94" s="99"/>
      <c r="AN94" s="99"/>
      <c r="AO94" s="111"/>
      <c r="AP94" s="111"/>
      <c r="AQ94" s="99"/>
      <c r="AR94" s="99"/>
      <c r="AS94" s="99"/>
      <c r="AT94" s="111"/>
      <c r="AU94" s="111"/>
      <c r="AV94" s="109"/>
      <c r="AW94" s="118"/>
      <c r="AX94" s="118"/>
      <c r="AY94" s="99"/>
      <c r="AZ94" s="86">
        <v>15</v>
      </c>
      <c r="BA94" s="99"/>
      <c r="BB94" s="99"/>
      <c r="BC94" s="99"/>
      <c r="BD94" s="99"/>
      <c r="BE94" s="99"/>
      <c r="BF94" s="99"/>
      <c r="BG94" s="99"/>
      <c r="BH94" s="99"/>
      <c r="BI94" s="97"/>
      <c r="BJ94" s="109"/>
      <c r="BK94" s="109"/>
      <c r="BL94" s="173" t="s">
        <v>36</v>
      </c>
    </row>
    <row r="95" spans="1:64" s="7" customFormat="1" ht="24">
      <c r="A95" s="455"/>
      <c r="B95" s="468"/>
      <c r="C95" s="270" t="s">
        <v>298</v>
      </c>
      <c r="D95" s="404" t="s">
        <v>68</v>
      </c>
      <c r="E95" s="116" t="s">
        <v>236</v>
      </c>
      <c r="F95" s="116">
        <v>3</v>
      </c>
      <c r="G95" s="116">
        <v>4</v>
      </c>
      <c r="H95" s="116">
        <v>1</v>
      </c>
      <c r="I95" s="267">
        <v>30</v>
      </c>
      <c r="J95" s="268">
        <v>120</v>
      </c>
      <c r="K95" s="184"/>
      <c r="L95" s="185"/>
      <c r="M95" s="186"/>
      <c r="N95" s="186"/>
      <c r="O95" s="186"/>
      <c r="P95" s="186"/>
      <c r="Q95" s="128"/>
      <c r="R95" s="71"/>
      <c r="S95" s="71"/>
      <c r="T95" s="70"/>
      <c r="U95" s="70"/>
      <c r="V95" s="70"/>
      <c r="W95" s="70"/>
      <c r="X95" s="70"/>
      <c r="Y95" s="99">
        <v>30</v>
      </c>
      <c r="Z95" s="70"/>
      <c r="AA95" s="70"/>
      <c r="AB95" s="70"/>
      <c r="AC95" s="107"/>
      <c r="AD95" s="71"/>
      <c r="AE95" s="71"/>
      <c r="AF95" s="99">
        <v>30</v>
      </c>
      <c r="AG95" s="70"/>
      <c r="AH95" s="70"/>
      <c r="AI95" s="70"/>
      <c r="AJ95" s="70"/>
      <c r="AK95" s="70"/>
      <c r="AL95" s="70"/>
      <c r="AM95" s="70"/>
      <c r="AN95" s="70"/>
      <c r="AO95" s="71"/>
      <c r="AP95" s="71"/>
      <c r="AQ95" s="70"/>
      <c r="AR95" s="70"/>
      <c r="AS95" s="70"/>
      <c r="AT95" s="71"/>
      <c r="AU95" s="71"/>
      <c r="AV95" s="63"/>
      <c r="AW95" s="114"/>
      <c r="AX95" s="114"/>
      <c r="AY95" s="70"/>
      <c r="AZ95" s="70"/>
      <c r="BA95" s="70"/>
      <c r="BB95" s="70"/>
      <c r="BC95" s="70"/>
      <c r="BD95" s="99">
        <v>30</v>
      </c>
      <c r="BE95" s="70"/>
      <c r="BF95" s="70"/>
      <c r="BG95" s="70"/>
      <c r="BH95" s="70"/>
      <c r="BI95" s="97">
        <v>30</v>
      </c>
      <c r="BJ95" s="63"/>
      <c r="BK95" s="335"/>
      <c r="BL95" s="207" t="s">
        <v>36</v>
      </c>
    </row>
    <row r="96" spans="1:64" s="127" customFormat="1" ht="16.5" customHeight="1">
      <c r="A96" s="455"/>
      <c r="B96" s="468"/>
      <c r="C96" s="270" t="s">
        <v>214</v>
      </c>
      <c r="D96" s="404" t="s">
        <v>215</v>
      </c>
      <c r="E96" s="116" t="s">
        <v>236</v>
      </c>
      <c r="F96" s="116">
        <v>3</v>
      </c>
      <c r="G96" s="116">
        <v>6</v>
      </c>
      <c r="H96" s="116">
        <v>1</v>
      </c>
      <c r="I96" s="267">
        <v>30</v>
      </c>
      <c r="J96" s="268">
        <v>180</v>
      </c>
      <c r="K96" s="184"/>
      <c r="L96" s="185"/>
      <c r="M96" s="186"/>
      <c r="N96" s="186"/>
      <c r="O96" s="187"/>
      <c r="P96" s="187"/>
      <c r="Q96" s="129"/>
      <c r="R96" s="107"/>
      <c r="S96" s="107"/>
      <c r="T96" s="99">
        <v>30</v>
      </c>
      <c r="U96" s="99"/>
      <c r="V96" s="99"/>
      <c r="W96" s="89"/>
      <c r="X96" s="89"/>
      <c r="Y96" s="70"/>
      <c r="Z96" s="70"/>
      <c r="AA96" s="99">
        <v>30</v>
      </c>
      <c r="AB96" s="99"/>
      <c r="AC96" s="71"/>
      <c r="AD96" s="71"/>
      <c r="AE96" s="71"/>
      <c r="AF96" s="70"/>
      <c r="AG96" s="70"/>
      <c r="AH96" s="99">
        <v>30</v>
      </c>
      <c r="AI96" s="70"/>
      <c r="AJ96" s="70"/>
      <c r="AK96" s="70"/>
      <c r="AL96" s="70"/>
      <c r="AM96" s="70"/>
      <c r="AN96" s="99"/>
      <c r="AO96" s="71"/>
      <c r="AP96" s="71"/>
      <c r="AQ96" s="70"/>
      <c r="AR96" s="70"/>
      <c r="AS96" s="70"/>
      <c r="AT96" s="71"/>
      <c r="AU96" s="111"/>
      <c r="AV96" s="63"/>
      <c r="AW96" s="114"/>
      <c r="AX96" s="118">
        <v>30</v>
      </c>
      <c r="AY96" s="70"/>
      <c r="AZ96" s="70"/>
      <c r="BA96" s="99">
        <v>30</v>
      </c>
      <c r="BB96" s="70"/>
      <c r="BC96" s="70"/>
      <c r="BD96" s="70"/>
      <c r="BE96" s="99">
        <v>30</v>
      </c>
      <c r="BF96" s="70"/>
      <c r="BG96" s="70"/>
      <c r="BH96" s="70"/>
      <c r="BI96" s="62"/>
      <c r="BJ96" s="63"/>
      <c r="BK96" s="335"/>
      <c r="BL96" s="208" t="s">
        <v>36</v>
      </c>
    </row>
    <row r="97" spans="1:66" s="127" customFormat="1" ht="16.5" customHeight="1">
      <c r="A97" s="455"/>
      <c r="B97" s="468"/>
      <c r="C97" s="270" t="s">
        <v>216</v>
      </c>
      <c r="D97" s="404" t="s">
        <v>215</v>
      </c>
      <c r="E97" s="116" t="s">
        <v>236</v>
      </c>
      <c r="F97" s="116">
        <v>2</v>
      </c>
      <c r="G97" s="116">
        <v>4</v>
      </c>
      <c r="H97" s="116">
        <v>1</v>
      </c>
      <c r="I97" s="267">
        <v>30</v>
      </c>
      <c r="J97" s="268">
        <v>120</v>
      </c>
      <c r="K97" s="184"/>
      <c r="L97" s="184"/>
      <c r="M97" s="103"/>
      <c r="N97" s="103"/>
      <c r="O97" s="103"/>
      <c r="P97" s="103"/>
      <c r="Q97" s="103"/>
      <c r="R97" s="111"/>
      <c r="S97" s="111"/>
      <c r="T97" s="99"/>
      <c r="U97" s="99">
        <v>30</v>
      </c>
      <c r="V97" s="99"/>
      <c r="W97" s="99"/>
      <c r="X97" s="99"/>
      <c r="Y97" s="90"/>
      <c r="Z97" s="99"/>
      <c r="AA97" s="99"/>
      <c r="AB97" s="99"/>
      <c r="AC97" s="111"/>
      <c r="AD97" s="111"/>
      <c r="AE97" s="71"/>
      <c r="AF97" s="99"/>
      <c r="AG97" s="99"/>
      <c r="AH97" s="99"/>
      <c r="AI97" s="70"/>
      <c r="AJ97" s="90">
        <v>30</v>
      </c>
      <c r="AK97" s="90"/>
      <c r="AL97" s="99"/>
      <c r="AM97" s="99"/>
      <c r="AN97" s="99"/>
      <c r="AO97" s="71"/>
      <c r="AP97" s="111"/>
      <c r="AQ97" s="99"/>
      <c r="AR97" s="99"/>
      <c r="AS97" s="99"/>
      <c r="AT97" s="111"/>
      <c r="AU97" s="111"/>
      <c r="AV97" s="109"/>
      <c r="AW97" s="118"/>
      <c r="AX97" s="118"/>
      <c r="AY97" s="99">
        <v>30</v>
      </c>
      <c r="AZ97" s="99"/>
      <c r="BA97" s="99"/>
      <c r="BB97" s="99"/>
      <c r="BC97" s="99"/>
      <c r="BD97" s="70"/>
      <c r="BE97" s="99"/>
      <c r="BF97" s="99">
        <v>30</v>
      </c>
      <c r="BG97" s="99"/>
      <c r="BH97" s="99"/>
      <c r="BI97" s="97"/>
      <c r="BJ97" s="109"/>
      <c r="BK97" s="64"/>
      <c r="BL97" s="208" t="s">
        <v>36</v>
      </c>
    </row>
    <row r="98" spans="1:66" s="127" customFormat="1" ht="16.5" customHeight="1">
      <c r="A98" s="455"/>
      <c r="B98" s="468"/>
      <c r="C98" s="271" t="s">
        <v>217</v>
      </c>
      <c r="D98" s="404" t="s">
        <v>215</v>
      </c>
      <c r="E98" s="116" t="s">
        <v>236</v>
      </c>
      <c r="F98" s="116">
        <v>2</v>
      </c>
      <c r="G98" s="116">
        <v>4</v>
      </c>
      <c r="H98" s="116">
        <v>1</v>
      </c>
      <c r="I98" s="267">
        <v>30</v>
      </c>
      <c r="J98" s="268">
        <v>120</v>
      </c>
      <c r="K98" s="184"/>
      <c r="L98" s="63"/>
      <c r="M98" s="71"/>
      <c r="N98" s="71"/>
      <c r="O98" s="71"/>
      <c r="P98" s="71"/>
      <c r="Q98" s="71"/>
      <c r="R98" s="71"/>
      <c r="S98" s="71"/>
      <c r="T98" s="70"/>
      <c r="U98" s="99"/>
      <c r="V98" s="70"/>
      <c r="W98" s="99">
        <v>30</v>
      </c>
      <c r="X98" s="70"/>
      <c r="Y98" s="89"/>
      <c r="Z98" s="70"/>
      <c r="AA98" s="70"/>
      <c r="AB98" s="70"/>
      <c r="AC98" s="111"/>
      <c r="AD98" s="92"/>
      <c r="AE98" s="71"/>
      <c r="AF98" s="70"/>
      <c r="AG98" s="70"/>
      <c r="AH98" s="70"/>
      <c r="AI98" s="70"/>
      <c r="AJ98" s="89"/>
      <c r="AK98" s="89"/>
      <c r="AL98" s="86">
        <v>30</v>
      </c>
      <c r="AM98" s="68"/>
      <c r="AN98" s="70"/>
      <c r="AO98" s="71"/>
      <c r="AP98" s="71"/>
      <c r="AQ98" s="70"/>
      <c r="AR98" s="70"/>
      <c r="AS98" s="70"/>
      <c r="AT98" s="71"/>
      <c r="AU98" s="71"/>
      <c r="AV98" s="109"/>
      <c r="AW98" s="114"/>
      <c r="AX98" s="114"/>
      <c r="AY98" s="70"/>
      <c r="AZ98" s="68"/>
      <c r="BA98" s="70"/>
      <c r="BB98" s="70"/>
      <c r="BC98" s="99">
        <v>30</v>
      </c>
      <c r="BD98" s="70"/>
      <c r="BE98" s="70"/>
      <c r="BF98" s="70"/>
      <c r="BG98" s="70"/>
      <c r="BH98" s="99">
        <v>30</v>
      </c>
      <c r="BI98" s="62"/>
      <c r="BJ98" s="63"/>
      <c r="BK98" s="64"/>
      <c r="BL98" s="208" t="s">
        <v>36</v>
      </c>
    </row>
    <row r="99" spans="1:66" s="127" customFormat="1" ht="16.5" customHeight="1">
      <c r="A99" s="455"/>
      <c r="B99" s="468"/>
      <c r="C99" s="272" t="s">
        <v>218</v>
      </c>
      <c r="D99" s="404" t="s">
        <v>68</v>
      </c>
      <c r="E99" s="116" t="s">
        <v>236</v>
      </c>
      <c r="F99" s="116">
        <v>3</v>
      </c>
      <c r="G99" s="116">
        <v>4</v>
      </c>
      <c r="H99" s="116">
        <v>1</v>
      </c>
      <c r="I99" s="267">
        <v>20</v>
      </c>
      <c r="J99" s="268">
        <v>80</v>
      </c>
      <c r="K99" s="184"/>
      <c r="L99" s="63"/>
      <c r="M99" s="71"/>
      <c r="N99" s="71"/>
      <c r="O99" s="71"/>
      <c r="P99" s="71"/>
      <c r="Q99" s="71"/>
      <c r="R99" s="71"/>
      <c r="S99" s="71"/>
      <c r="T99" s="70"/>
      <c r="U99" s="89"/>
      <c r="V99" s="70"/>
      <c r="W99" s="70"/>
      <c r="X99" s="70"/>
      <c r="Y99" s="70"/>
      <c r="Z99" s="99"/>
      <c r="AA99" s="70"/>
      <c r="AB99" s="90">
        <v>20</v>
      </c>
      <c r="AC99" s="107"/>
      <c r="AD99" s="71"/>
      <c r="AE99" s="107"/>
      <c r="AF99" s="70"/>
      <c r="AG99" s="99">
        <v>20</v>
      </c>
      <c r="AH99" s="70"/>
      <c r="AI99" s="89"/>
      <c r="AJ99" s="70"/>
      <c r="AK99" s="70"/>
      <c r="AL99" s="70"/>
      <c r="AM99" s="90">
        <v>20</v>
      </c>
      <c r="AN99" s="70"/>
      <c r="AO99" s="71"/>
      <c r="AP99" s="71"/>
      <c r="AQ99" s="70"/>
      <c r="AR99" s="70"/>
      <c r="AS99" s="70"/>
      <c r="AT99" s="71"/>
      <c r="AU99" s="71"/>
      <c r="AV99" s="63"/>
      <c r="AW99" s="114"/>
      <c r="AX99" s="114"/>
      <c r="AY99" s="70"/>
      <c r="AZ99" s="70"/>
      <c r="BA99" s="70"/>
      <c r="BB99" s="99">
        <v>20</v>
      </c>
      <c r="BC99" s="70"/>
      <c r="BD99" s="70"/>
      <c r="BE99" s="70"/>
      <c r="BF99" s="70"/>
      <c r="BG99" s="70"/>
      <c r="BH99" s="70"/>
      <c r="BI99" s="62"/>
      <c r="BJ99" s="63"/>
      <c r="BK99" s="63"/>
      <c r="BL99" s="209" t="s">
        <v>219</v>
      </c>
    </row>
    <row r="100" spans="1:66" s="127" customFormat="1" ht="16.5" customHeight="1" thickBot="1">
      <c r="A100" s="455"/>
      <c r="B100" s="469"/>
      <c r="C100" s="124" t="s">
        <v>220</v>
      </c>
      <c r="D100" s="269"/>
      <c r="E100" s="273"/>
      <c r="F100" s="273"/>
      <c r="G100" s="273"/>
      <c r="H100" s="116"/>
      <c r="I100" s="267"/>
      <c r="J100" s="405">
        <f>SUM(J94:J99)</f>
        <v>650</v>
      </c>
      <c r="K100" s="63"/>
      <c r="L100" s="63"/>
      <c r="M100" s="71"/>
      <c r="N100" s="71"/>
      <c r="O100" s="71"/>
      <c r="P100" s="71"/>
      <c r="Q100" s="71"/>
      <c r="R100" s="71"/>
      <c r="S100" s="71"/>
      <c r="T100" s="70"/>
      <c r="U100" s="89"/>
      <c r="V100" s="70"/>
      <c r="W100" s="70"/>
      <c r="X100" s="70"/>
      <c r="Y100" s="70"/>
      <c r="Z100" s="70"/>
      <c r="AA100" s="70"/>
      <c r="AB100" s="89"/>
      <c r="AC100" s="107"/>
      <c r="AD100" s="71"/>
      <c r="AE100" s="107"/>
      <c r="AF100" s="70"/>
      <c r="AG100" s="70"/>
      <c r="AH100" s="70"/>
      <c r="AI100" s="89"/>
      <c r="AJ100" s="70"/>
      <c r="AK100" s="70"/>
      <c r="AL100" s="70"/>
      <c r="AM100" s="89"/>
      <c r="AN100" s="70"/>
      <c r="AO100" s="71"/>
      <c r="AP100" s="71"/>
      <c r="AQ100" s="70"/>
      <c r="AR100" s="70"/>
      <c r="AS100" s="70"/>
      <c r="AT100" s="71"/>
      <c r="AU100" s="71"/>
      <c r="AV100" s="63"/>
      <c r="AW100" s="114"/>
      <c r="AX100" s="114"/>
      <c r="AY100" s="70"/>
      <c r="AZ100" s="70"/>
      <c r="BA100" s="70"/>
      <c r="BB100" s="70"/>
      <c r="BC100" s="70"/>
      <c r="BD100" s="70"/>
      <c r="BE100" s="70"/>
      <c r="BF100" s="70"/>
      <c r="BG100" s="70"/>
      <c r="BH100" s="70"/>
      <c r="BI100" s="62"/>
      <c r="BJ100" s="63"/>
      <c r="BK100" s="63"/>
      <c r="BL100" s="179" t="s">
        <v>221</v>
      </c>
    </row>
    <row r="101" spans="1:66" s="7" customFormat="1" ht="16.5" customHeight="1">
      <c r="A101" s="455"/>
      <c r="B101" s="463" t="s">
        <v>179</v>
      </c>
      <c r="C101" s="282" t="s">
        <v>180</v>
      </c>
      <c r="D101" s="283" t="s">
        <v>181</v>
      </c>
      <c r="E101" s="284" t="s">
        <v>239</v>
      </c>
      <c r="F101" s="284">
        <v>3</v>
      </c>
      <c r="G101" s="284">
        <v>2</v>
      </c>
      <c r="H101" s="285">
        <v>1</v>
      </c>
      <c r="I101" s="286">
        <v>20</v>
      </c>
      <c r="J101" s="286">
        <v>40</v>
      </c>
      <c r="K101" s="64"/>
      <c r="L101" s="64"/>
      <c r="M101" s="92"/>
      <c r="N101" s="92"/>
      <c r="O101" s="92"/>
      <c r="P101" s="92"/>
      <c r="Q101" s="92"/>
      <c r="R101" s="92"/>
      <c r="S101" s="92"/>
      <c r="T101" s="68"/>
      <c r="U101" s="89"/>
      <c r="V101" s="68"/>
      <c r="W101" s="68"/>
      <c r="X101" s="68"/>
      <c r="Y101" s="68"/>
      <c r="Z101" s="68"/>
      <c r="AA101" s="100"/>
      <c r="AB101" s="100"/>
      <c r="AC101" s="108"/>
      <c r="AD101" s="92"/>
      <c r="AE101" s="108"/>
      <c r="AF101" s="68"/>
      <c r="AG101" s="68"/>
      <c r="AH101" s="99">
        <v>20</v>
      </c>
      <c r="AI101" s="100"/>
      <c r="AJ101" s="68"/>
      <c r="AK101" s="68"/>
      <c r="AL101" s="68"/>
      <c r="AM101" s="100"/>
      <c r="AN101" s="68"/>
      <c r="AO101" s="92"/>
      <c r="AP101" s="92"/>
      <c r="AQ101" s="68"/>
      <c r="AR101" s="68"/>
      <c r="AS101" s="68"/>
      <c r="AT101" s="92"/>
      <c r="AU101" s="92"/>
      <c r="AV101" s="63"/>
      <c r="AW101" s="112"/>
      <c r="AX101" s="112"/>
      <c r="AY101" s="68"/>
      <c r="AZ101" s="68"/>
      <c r="BA101" s="99">
        <v>20</v>
      </c>
      <c r="BB101" s="68"/>
      <c r="BC101" s="68"/>
      <c r="BD101" s="68"/>
      <c r="BE101" s="68"/>
      <c r="BF101" s="68"/>
      <c r="BG101" s="68"/>
      <c r="BH101" s="68"/>
      <c r="BI101" s="65"/>
      <c r="BJ101" s="64"/>
      <c r="BK101" s="63"/>
      <c r="BL101" s="180" t="s">
        <v>36</v>
      </c>
    </row>
    <row r="102" spans="1:66" s="7" customFormat="1" ht="16.5" customHeight="1">
      <c r="A102" s="455"/>
      <c r="B102" s="464"/>
      <c r="C102" s="287"/>
      <c r="D102" s="283"/>
      <c r="E102" s="284"/>
      <c r="F102" s="284"/>
      <c r="G102" s="284"/>
      <c r="H102" s="285"/>
      <c r="I102" s="286"/>
      <c r="J102" s="286"/>
      <c r="K102" s="64"/>
      <c r="L102" s="64"/>
      <c r="M102" s="92"/>
      <c r="N102" s="92"/>
      <c r="O102" s="92"/>
      <c r="P102" s="92"/>
      <c r="Q102" s="92"/>
      <c r="R102" s="92"/>
      <c r="S102" s="92"/>
      <c r="T102" s="68"/>
      <c r="U102" s="100"/>
      <c r="V102" s="68"/>
      <c r="W102" s="68"/>
      <c r="X102" s="68"/>
      <c r="Y102" s="68"/>
      <c r="Z102" s="70"/>
      <c r="AA102" s="89"/>
      <c r="AB102" s="100"/>
      <c r="AC102" s="108"/>
      <c r="AD102" s="92"/>
      <c r="AE102" s="108"/>
      <c r="AF102" s="68"/>
      <c r="AG102" s="68"/>
      <c r="AH102" s="68"/>
      <c r="AI102" s="100"/>
      <c r="AJ102" s="68"/>
      <c r="AK102" s="68"/>
      <c r="AL102" s="68"/>
      <c r="AM102" s="100"/>
      <c r="AN102" s="68"/>
      <c r="AO102" s="92"/>
      <c r="AP102" s="92"/>
      <c r="AQ102" s="68"/>
      <c r="AR102" s="68"/>
      <c r="AS102" s="68"/>
      <c r="AT102" s="92"/>
      <c r="AU102" s="92"/>
      <c r="AV102" s="64"/>
      <c r="AW102" s="112"/>
      <c r="AX102" s="112"/>
      <c r="AY102" s="68"/>
      <c r="AZ102" s="68"/>
      <c r="BA102" s="68"/>
      <c r="BB102" s="68"/>
      <c r="BC102" s="68"/>
      <c r="BD102" s="68"/>
      <c r="BE102" s="68"/>
      <c r="BF102" s="68"/>
      <c r="BG102" s="68"/>
      <c r="BH102" s="68"/>
      <c r="BI102" s="65"/>
      <c r="BJ102" s="64"/>
      <c r="BK102" s="63"/>
      <c r="BL102" s="180"/>
    </row>
    <row r="103" spans="1:66" s="7" customFormat="1" ht="16.5" customHeight="1">
      <c r="A103" s="455"/>
      <c r="B103" s="464"/>
      <c r="C103" s="287"/>
      <c r="D103" s="283"/>
      <c r="E103" s="284"/>
      <c r="F103" s="284"/>
      <c r="G103" s="284"/>
      <c r="H103" s="285"/>
      <c r="I103" s="286"/>
      <c r="J103" s="286"/>
      <c r="K103" s="64"/>
      <c r="L103" s="64"/>
      <c r="M103" s="92"/>
      <c r="N103" s="92"/>
      <c r="O103" s="92"/>
      <c r="P103" s="92"/>
      <c r="Q103" s="92"/>
      <c r="R103" s="92"/>
      <c r="S103" s="111"/>
      <c r="T103" s="68"/>
      <c r="U103" s="100"/>
      <c r="V103" s="68"/>
      <c r="W103" s="68"/>
      <c r="X103" s="68"/>
      <c r="Y103" s="68"/>
      <c r="Z103" s="68"/>
      <c r="AA103" s="100"/>
      <c r="AB103" s="100"/>
      <c r="AC103" s="108"/>
      <c r="AD103" s="71"/>
      <c r="AE103" s="104"/>
      <c r="AF103" s="68"/>
      <c r="AG103" s="68"/>
      <c r="AH103" s="89"/>
      <c r="AI103" s="100"/>
      <c r="AJ103" s="68"/>
      <c r="AK103" s="68"/>
      <c r="AL103" s="68"/>
      <c r="AM103" s="100"/>
      <c r="AN103" s="68"/>
      <c r="AO103" s="92"/>
      <c r="AP103" s="92"/>
      <c r="AQ103" s="68"/>
      <c r="AR103" s="68"/>
      <c r="AS103" s="68"/>
      <c r="AT103" s="92"/>
      <c r="AU103" s="92"/>
      <c r="AV103" s="64"/>
      <c r="AW103" s="112"/>
      <c r="AX103" s="112"/>
      <c r="AY103" s="68"/>
      <c r="AZ103" s="68"/>
      <c r="BA103" s="68"/>
      <c r="BB103" s="68"/>
      <c r="BC103" s="68"/>
      <c r="BD103" s="68"/>
      <c r="BE103" s="68"/>
      <c r="BF103" s="68"/>
      <c r="BG103" s="68"/>
      <c r="BH103" s="68"/>
      <c r="BI103" s="65"/>
      <c r="BJ103" s="64"/>
      <c r="BK103" s="63"/>
      <c r="BL103" s="180"/>
    </row>
    <row r="104" spans="1:66" s="7" customFormat="1" ht="16.5" customHeight="1">
      <c r="A104" s="455"/>
      <c r="B104" s="464"/>
      <c r="C104" s="287"/>
      <c r="D104" s="283"/>
      <c r="E104" s="284"/>
      <c r="F104" s="285"/>
      <c r="G104" s="285"/>
      <c r="H104" s="285"/>
      <c r="I104" s="288"/>
      <c r="J104" s="288"/>
      <c r="K104" s="63"/>
      <c r="L104" s="63"/>
      <c r="M104" s="63"/>
      <c r="N104" s="63"/>
      <c r="O104" s="63"/>
      <c r="P104" s="63"/>
      <c r="Q104" s="63"/>
      <c r="R104" s="63"/>
      <c r="S104" s="63"/>
      <c r="T104" s="62"/>
      <c r="U104" s="62"/>
      <c r="V104" s="89"/>
      <c r="W104" s="62"/>
      <c r="X104" s="62"/>
      <c r="Y104" s="62"/>
      <c r="Z104" s="70"/>
      <c r="AA104" s="70"/>
      <c r="AB104" s="70"/>
      <c r="AC104" s="71"/>
      <c r="AD104" s="71"/>
      <c r="AE104" s="71"/>
      <c r="AF104" s="70"/>
      <c r="AG104" s="70"/>
      <c r="AH104" s="89"/>
      <c r="AI104" s="70"/>
      <c r="AJ104" s="70"/>
      <c r="AK104" s="70"/>
      <c r="AL104" s="70"/>
      <c r="AM104" s="89"/>
      <c r="AN104" s="70"/>
      <c r="AO104" s="85"/>
      <c r="AP104" s="92"/>
      <c r="AQ104" s="86"/>
      <c r="AR104" s="70"/>
      <c r="AS104" s="86"/>
      <c r="AT104" s="85"/>
      <c r="AU104" s="85"/>
      <c r="AV104" s="63"/>
      <c r="AW104" s="365"/>
      <c r="AX104" s="365"/>
      <c r="AY104" s="62"/>
      <c r="AZ104" s="62"/>
      <c r="BA104" s="62"/>
      <c r="BB104" s="62"/>
      <c r="BC104" s="62"/>
      <c r="BD104" s="89"/>
      <c r="BE104" s="62"/>
      <c r="BF104" s="62"/>
      <c r="BG104" s="62"/>
      <c r="BH104" s="62"/>
      <c r="BI104" s="62"/>
      <c r="BJ104" s="63"/>
      <c r="BK104" s="63"/>
      <c r="BL104" s="180"/>
    </row>
    <row r="105" spans="1:66" s="133" customFormat="1" ht="16.5" customHeight="1" thickBot="1">
      <c r="A105" s="456"/>
      <c r="B105" s="465"/>
      <c r="C105" s="289" t="s">
        <v>182</v>
      </c>
      <c r="D105" s="290"/>
      <c r="E105" s="284"/>
      <c r="F105" s="284"/>
      <c r="G105" s="284"/>
      <c r="H105" s="285"/>
      <c r="I105" s="288"/>
      <c r="J105" s="414">
        <f>SUM(J101:J104)</f>
        <v>40</v>
      </c>
      <c r="K105" s="63"/>
      <c r="L105" s="63"/>
      <c r="M105" s="63"/>
      <c r="N105" s="63"/>
      <c r="O105" s="63"/>
      <c r="P105" s="63"/>
      <c r="Q105" s="63"/>
      <c r="R105" s="63"/>
      <c r="S105" s="63"/>
      <c r="T105" s="62"/>
      <c r="U105" s="62"/>
      <c r="V105" s="62"/>
      <c r="W105" s="62"/>
      <c r="X105" s="62"/>
      <c r="Y105" s="62"/>
      <c r="Z105" s="70"/>
      <c r="AA105" s="70"/>
      <c r="AB105" s="70"/>
      <c r="AC105" s="71"/>
      <c r="AD105" s="71"/>
      <c r="AE105" s="71"/>
      <c r="AF105" s="70"/>
      <c r="AG105" s="70"/>
      <c r="AH105" s="99"/>
      <c r="AI105" s="89"/>
      <c r="AJ105" s="70"/>
      <c r="AK105" s="70"/>
      <c r="AL105" s="70"/>
      <c r="AM105" s="70"/>
      <c r="AN105" s="70"/>
      <c r="AO105" s="85"/>
      <c r="AP105" s="85"/>
      <c r="AQ105" s="86"/>
      <c r="AR105" s="70"/>
      <c r="AS105" s="86"/>
      <c r="AT105" s="85"/>
      <c r="AU105" s="85"/>
      <c r="AV105" s="63"/>
      <c r="AW105" s="365"/>
      <c r="AX105" s="365"/>
      <c r="AY105" s="62"/>
      <c r="AZ105" s="62"/>
      <c r="BA105" s="97"/>
      <c r="BB105" s="62"/>
      <c r="BC105" s="62"/>
      <c r="BD105" s="62"/>
      <c r="BE105" s="62"/>
      <c r="BF105" s="62"/>
      <c r="BG105" s="62"/>
      <c r="BH105" s="62"/>
      <c r="BI105" s="62"/>
      <c r="BJ105" s="63"/>
      <c r="BK105" s="63"/>
      <c r="BL105" s="179" t="s">
        <v>189</v>
      </c>
    </row>
    <row r="106" spans="1:66" s="133" customFormat="1" ht="16.5" customHeight="1">
      <c r="A106" s="447" t="s">
        <v>88</v>
      </c>
      <c r="B106" s="448"/>
      <c r="C106" s="274" t="s">
        <v>264</v>
      </c>
      <c r="D106" s="275" t="s">
        <v>267</v>
      </c>
      <c r="E106" s="192"/>
      <c r="F106" s="192">
        <v>3</v>
      </c>
      <c r="G106" s="280">
        <v>1</v>
      </c>
      <c r="H106" s="192">
        <v>1</v>
      </c>
      <c r="I106" s="280">
        <v>30</v>
      </c>
      <c r="J106" s="434">
        <v>30</v>
      </c>
      <c r="K106" s="199"/>
      <c r="L106" s="64"/>
      <c r="M106" s="64"/>
      <c r="N106" s="64"/>
      <c r="O106" s="92"/>
      <c r="P106" s="92"/>
      <c r="Q106" s="92"/>
      <c r="R106" s="92"/>
      <c r="S106" s="92"/>
      <c r="T106" s="68"/>
      <c r="U106" s="68"/>
      <c r="V106" s="99"/>
      <c r="W106" s="99"/>
      <c r="X106" s="99"/>
      <c r="Y106" s="99"/>
      <c r="Z106" s="99"/>
      <c r="AA106" s="99"/>
      <c r="AB106" s="99"/>
      <c r="AC106" s="111"/>
      <c r="AD106" s="111"/>
      <c r="AE106" s="111"/>
      <c r="AF106" s="99"/>
      <c r="AG106" s="99"/>
      <c r="AH106" s="99"/>
      <c r="AI106" s="99"/>
      <c r="AJ106" s="99"/>
      <c r="AK106" s="99"/>
      <c r="AL106" s="99"/>
      <c r="AM106" s="99"/>
      <c r="AN106" s="99"/>
      <c r="AO106" s="111"/>
      <c r="AP106" s="111"/>
      <c r="AQ106" s="99"/>
      <c r="AR106" s="99"/>
      <c r="AS106" s="99"/>
      <c r="AT106" s="111"/>
      <c r="AU106" s="382"/>
      <c r="AV106" s="111"/>
      <c r="AW106" s="372"/>
      <c r="AX106" s="118"/>
      <c r="AY106" s="99"/>
      <c r="AZ106" s="99"/>
      <c r="BA106" s="99"/>
      <c r="BB106" s="99"/>
      <c r="BC106" s="99"/>
      <c r="BD106" s="99"/>
      <c r="BE106" s="99"/>
      <c r="BF106" s="99"/>
      <c r="BG106" s="99"/>
      <c r="BH106" s="97"/>
      <c r="BI106" s="98"/>
      <c r="BJ106" s="109"/>
      <c r="BK106" s="109"/>
      <c r="BL106" s="210"/>
      <c r="BM106" s="12"/>
      <c r="BN106" s="12"/>
    </row>
    <row r="107" spans="1:66" s="133" customFormat="1" ht="16.5" customHeight="1">
      <c r="A107" s="449"/>
      <c r="B107" s="450"/>
      <c r="C107" s="276" t="s">
        <v>265</v>
      </c>
      <c r="D107" s="275" t="s">
        <v>89</v>
      </c>
      <c r="E107" s="192"/>
      <c r="F107" s="192">
        <v>3</v>
      </c>
      <c r="G107" s="280">
        <v>1</v>
      </c>
      <c r="H107" s="192">
        <v>1</v>
      </c>
      <c r="I107" s="280">
        <v>30</v>
      </c>
      <c r="J107" s="434">
        <v>30</v>
      </c>
      <c r="K107" s="64"/>
      <c r="L107" s="64"/>
      <c r="M107" s="64"/>
      <c r="N107" s="92"/>
      <c r="O107" s="92"/>
      <c r="P107" s="92"/>
      <c r="Q107" s="92"/>
      <c r="R107" s="92"/>
      <c r="S107" s="92"/>
      <c r="T107" s="68"/>
      <c r="U107" s="99"/>
      <c r="V107" s="99"/>
      <c r="W107" s="99"/>
      <c r="X107" s="99"/>
      <c r="Y107" s="99"/>
      <c r="Z107" s="99"/>
      <c r="AA107" s="99"/>
      <c r="AB107" s="99"/>
      <c r="AC107" s="111"/>
      <c r="AD107" s="111"/>
      <c r="AE107" s="111"/>
      <c r="AF107" s="99"/>
      <c r="AG107" s="99"/>
      <c r="AH107" s="99"/>
      <c r="AI107" s="99"/>
      <c r="AJ107" s="99"/>
      <c r="AK107" s="99"/>
      <c r="AL107" s="99"/>
      <c r="AM107" s="99"/>
      <c r="AN107" s="99"/>
      <c r="AO107" s="111"/>
      <c r="AP107" s="111"/>
      <c r="AQ107" s="99"/>
      <c r="AR107" s="99"/>
      <c r="AS107" s="90"/>
      <c r="AT107" s="382"/>
      <c r="AU107" s="111"/>
      <c r="AV107" s="109"/>
      <c r="AW107" s="118"/>
      <c r="AX107" s="118"/>
      <c r="AY107" s="99"/>
      <c r="AZ107" s="99"/>
      <c r="BA107" s="99"/>
      <c r="BB107" s="99"/>
      <c r="BC107" s="99"/>
      <c r="BD107" s="99"/>
      <c r="BE107" s="99"/>
      <c r="BF107" s="97"/>
      <c r="BG107" s="97"/>
      <c r="BH107" s="98"/>
      <c r="BI107" s="97"/>
      <c r="BJ107" s="109"/>
      <c r="BK107" s="109"/>
      <c r="BL107" s="173" t="s">
        <v>151</v>
      </c>
    </row>
    <row r="108" spans="1:66" s="133" customFormat="1" ht="16.5" customHeight="1">
      <c r="A108" s="449"/>
      <c r="B108" s="450"/>
      <c r="C108" s="276" t="s">
        <v>266</v>
      </c>
      <c r="D108" s="275" t="s">
        <v>90</v>
      </c>
      <c r="E108" s="192"/>
      <c r="F108" s="192">
        <v>3</v>
      </c>
      <c r="G108" s="280">
        <v>1</v>
      </c>
      <c r="H108" s="192">
        <v>1</v>
      </c>
      <c r="I108" s="280">
        <v>30</v>
      </c>
      <c r="J108" s="434">
        <v>30</v>
      </c>
      <c r="K108" s="64"/>
      <c r="L108" s="64"/>
      <c r="M108" s="64"/>
      <c r="N108" s="92"/>
      <c r="O108" s="92"/>
      <c r="P108" s="92"/>
      <c r="Q108" s="92"/>
      <c r="R108" s="92"/>
      <c r="S108" s="92"/>
      <c r="T108" s="68"/>
      <c r="U108" s="99"/>
      <c r="V108" s="99"/>
      <c r="W108" s="99"/>
      <c r="X108" s="99"/>
      <c r="Y108" s="99"/>
      <c r="Z108" s="99"/>
      <c r="AA108" s="99"/>
      <c r="AB108" s="99"/>
      <c r="AC108" s="111"/>
      <c r="AD108" s="111"/>
      <c r="AE108" s="111"/>
      <c r="AF108" s="99"/>
      <c r="AG108" s="99"/>
      <c r="AH108" s="99"/>
      <c r="AI108" s="99"/>
      <c r="AJ108" s="99"/>
      <c r="AK108" s="99"/>
      <c r="AL108" s="99"/>
      <c r="AM108" s="99"/>
      <c r="AN108" s="99"/>
      <c r="AO108" s="111"/>
      <c r="AP108" s="111"/>
      <c r="AQ108" s="99"/>
      <c r="AR108" s="99"/>
      <c r="AS108" s="90"/>
      <c r="AT108" s="382"/>
      <c r="AU108" s="111"/>
      <c r="AV108" s="109"/>
      <c r="AW108" s="118"/>
      <c r="AX108" s="118"/>
      <c r="AY108" s="99"/>
      <c r="AZ108" s="99"/>
      <c r="BA108" s="99"/>
      <c r="BB108" s="99"/>
      <c r="BC108" s="99"/>
      <c r="BD108" s="99"/>
      <c r="BE108" s="99"/>
      <c r="BF108" s="97"/>
      <c r="BG108" s="97"/>
      <c r="BH108" s="98"/>
      <c r="BI108" s="97"/>
      <c r="BJ108" s="109"/>
      <c r="BK108" s="109"/>
      <c r="BL108" s="173" t="s">
        <v>151</v>
      </c>
    </row>
    <row r="109" spans="1:66" s="133" customFormat="1" ht="16.5" customHeight="1">
      <c r="A109" s="449"/>
      <c r="B109" s="450"/>
      <c r="C109" s="276" t="s">
        <v>268</v>
      </c>
      <c r="D109" s="275" t="s">
        <v>270</v>
      </c>
      <c r="E109" s="331" t="s">
        <v>242</v>
      </c>
      <c r="F109" s="192">
        <v>3</v>
      </c>
      <c r="G109" s="192">
        <v>3</v>
      </c>
      <c r="H109" s="192">
        <v>1</v>
      </c>
      <c r="I109" s="316">
        <v>30</v>
      </c>
      <c r="J109" s="317">
        <v>90</v>
      </c>
      <c r="K109" s="64"/>
      <c r="L109" s="64"/>
      <c r="M109" s="64"/>
      <c r="N109" s="92"/>
      <c r="O109" s="92"/>
      <c r="P109" s="92"/>
      <c r="Q109" s="92"/>
      <c r="R109" s="92"/>
      <c r="S109" s="92"/>
      <c r="T109" s="68"/>
      <c r="U109" s="99"/>
      <c r="V109" s="99"/>
      <c r="W109" s="99"/>
      <c r="X109" s="99"/>
      <c r="Y109" s="99"/>
      <c r="Z109" s="99"/>
      <c r="AA109" s="99"/>
      <c r="AB109" s="99"/>
      <c r="AC109" s="111"/>
      <c r="AD109" s="111"/>
      <c r="AE109" s="111">
        <v>30</v>
      </c>
      <c r="AF109" s="99"/>
      <c r="AG109" s="99"/>
      <c r="AH109" s="99"/>
      <c r="AI109" s="99">
        <v>30</v>
      </c>
      <c r="AJ109" s="99"/>
      <c r="AK109" s="99"/>
      <c r="AL109" s="99"/>
      <c r="AM109" s="99"/>
      <c r="AN109" s="99"/>
      <c r="AO109" s="111"/>
      <c r="AP109" s="111"/>
      <c r="AQ109" s="99"/>
      <c r="AR109" s="99"/>
      <c r="AS109" s="90"/>
      <c r="AT109" s="382"/>
      <c r="AU109" s="111"/>
      <c r="AV109" s="109"/>
      <c r="AW109" s="118">
        <v>30</v>
      </c>
      <c r="AX109" s="118"/>
      <c r="AY109" s="99"/>
      <c r="AZ109" s="99"/>
      <c r="BA109" s="99"/>
      <c r="BB109" s="99"/>
      <c r="BC109" s="99"/>
      <c r="BD109" s="99"/>
      <c r="BE109" s="99"/>
      <c r="BF109" s="97"/>
      <c r="BG109" s="97"/>
      <c r="BH109" s="98"/>
      <c r="BI109" s="97"/>
      <c r="BJ109" s="109"/>
      <c r="BK109" s="109"/>
      <c r="BL109" s="173" t="s">
        <v>103</v>
      </c>
    </row>
    <row r="110" spans="1:66" s="133" customFormat="1" ht="16.5" customHeight="1">
      <c r="A110" s="449"/>
      <c r="B110" s="450"/>
      <c r="C110" s="276" t="s">
        <v>269</v>
      </c>
      <c r="D110" s="275" t="s">
        <v>272</v>
      </c>
      <c r="E110" s="331" t="s">
        <v>271</v>
      </c>
      <c r="F110" s="192">
        <v>3</v>
      </c>
      <c r="G110" s="425">
        <v>2</v>
      </c>
      <c r="H110" s="192">
        <v>1</v>
      </c>
      <c r="I110" s="426">
        <v>30</v>
      </c>
      <c r="J110" s="427">
        <v>60</v>
      </c>
      <c r="K110" s="64"/>
      <c r="L110" s="64"/>
      <c r="M110" s="64"/>
      <c r="N110" s="92"/>
      <c r="O110" s="92"/>
      <c r="P110" s="92"/>
      <c r="Q110" s="92"/>
      <c r="R110" s="92"/>
      <c r="S110" s="92"/>
      <c r="T110" s="68"/>
      <c r="U110" s="99"/>
      <c r="V110" s="99"/>
      <c r="W110" s="99"/>
      <c r="X110" s="99"/>
      <c r="Y110" s="99"/>
      <c r="Z110" s="99"/>
      <c r="AA110" s="99">
        <v>30</v>
      </c>
      <c r="AB110" s="99"/>
      <c r="AC110" s="111"/>
      <c r="AD110" s="111"/>
      <c r="AE110" s="111"/>
      <c r="AF110" s="99"/>
      <c r="AG110" s="99"/>
      <c r="AH110" s="99"/>
      <c r="AI110" s="99"/>
      <c r="AJ110" s="99"/>
      <c r="AK110" s="99"/>
      <c r="AL110" s="99"/>
      <c r="AM110" s="99"/>
      <c r="AN110" s="99"/>
      <c r="AO110" s="111"/>
      <c r="AP110" s="111"/>
      <c r="AQ110" s="99"/>
      <c r="AR110" s="99"/>
      <c r="AS110" s="90"/>
      <c r="AT110" s="382"/>
      <c r="AU110" s="111"/>
      <c r="AV110" s="109"/>
      <c r="AW110" s="118"/>
      <c r="AX110" s="118"/>
      <c r="AY110" s="99"/>
      <c r="AZ110" s="99"/>
      <c r="BA110" s="99"/>
      <c r="BB110" s="99"/>
      <c r="BC110" s="99"/>
      <c r="BD110" s="99"/>
      <c r="BE110" s="99"/>
      <c r="BF110" s="97">
        <v>30</v>
      </c>
      <c r="BG110" s="97"/>
      <c r="BH110" s="98"/>
      <c r="BI110" s="97"/>
      <c r="BJ110" s="109"/>
      <c r="BK110" s="109"/>
      <c r="BL110" s="173"/>
    </row>
    <row r="111" spans="1:66" s="133" customFormat="1" ht="16.5" customHeight="1">
      <c r="A111" s="449"/>
      <c r="B111" s="450"/>
      <c r="C111" s="276" t="s">
        <v>144</v>
      </c>
      <c r="D111" s="275" t="s">
        <v>91</v>
      </c>
      <c r="E111" s="192" t="s">
        <v>241</v>
      </c>
      <c r="F111" s="192">
        <v>3</v>
      </c>
      <c r="G111" s="280">
        <v>3</v>
      </c>
      <c r="H111" s="192">
        <v>1</v>
      </c>
      <c r="I111" s="281">
        <v>80</v>
      </c>
      <c r="J111" s="280">
        <v>240</v>
      </c>
      <c r="K111" s="63"/>
      <c r="L111" s="63"/>
      <c r="M111" s="63"/>
      <c r="N111" s="71"/>
      <c r="O111" s="71"/>
      <c r="P111" s="71"/>
      <c r="Q111" s="71"/>
      <c r="R111" s="71"/>
      <c r="S111" s="71"/>
      <c r="T111" s="70"/>
      <c r="U111" s="70"/>
      <c r="V111" s="70"/>
      <c r="W111" s="70"/>
      <c r="X111" s="70"/>
      <c r="Y111" s="70"/>
      <c r="Z111" s="70"/>
      <c r="AA111" s="70"/>
      <c r="AB111" s="99">
        <v>80</v>
      </c>
      <c r="AC111" s="71"/>
      <c r="AD111" s="71"/>
      <c r="AE111" s="71"/>
      <c r="AF111" s="70"/>
      <c r="AG111" s="70"/>
      <c r="AH111" s="70"/>
      <c r="AI111" s="70"/>
      <c r="AJ111" s="70"/>
      <c r="AK111" s="70"/>
      <c r="AL111" s="99">
        <v>80</v>
      </c>
      <c r="AM111" s="70"/>
      <c r="AN111" s="70"/>
      <c r="AO111" s="85"/>
      <c r="AP111" s="85"/>
      <c r="AQ111" s="86"/>
      <c r="AR111" s="70"/>
      <c r="AS111" s="89"/>
      <c r="AT111" s="107"/>
      <c r="AU111" s="85"/>
      <c r="AV111" s="63"/>
      <c r="AW111" s="365"/>
      <c r="AX111" s="365"/>
      <c r="AY111" s="99">
        <v>80</v>
      </c>
      <c r="AZ111" s="70"/>
      <c r="BA111" s="70"/>
      <c r="BB111" s="99"/>
      <c r="BC111" s="70"/>
      <c r="BD111" s="70"/>
      <c r="BE111" s="70"/>
      <c r="BF111" s="62"/>
      <c r="BG111" s="62"/>
      <c r="BH111" s="61"/>
      <c r="BI111" s="62"/>
      <c r="BJ111" s="63"/>
      <c r="BK111" s="63"/>
      <c r="BL111" s="173" t="s">
        <v>30</v>
      </c>
    </row>
    <row r="112" spans="1:66" s="133" customFormat="1" ht="16.5" customHeight="1">
      <c r="A112" s="449"/>
      <c r="B112" s="450"/>
      <c r="C112" s="276" t="s">
        <v>92</v>
      </c>
      <c r="D112" s="275" t="s">
        <v>93</v>
      </c>
      <c r="E112" s="192" t="s">
        <v>232</v>
      </c>
      <c r="F112" s="192">
        <v>3</v>
      </c>
      <c r="G112" s="280">
        <v>1</v>
      </c>
      <c r="H112" s="192">
        <v>1</v>
      </c>
      <c r="I112" s="281">
        <v>60</v>
      </c>
      <c r="J112" s="434">
        <v>60</v>
      </c>
      <c r="K112" s="64"/>
      <c r="L112" s="64"/>
      <c r="M112" s="64"/>
      <c r="N112" s="92"/>
      <c r="O112" s="92"/>
      <c r="P112" s="92"/>
      <c r="Q112" s="92"/>
      <c r="R112" s="92"/>
      <c r="S112" s="92"/>
      <c r="T112" s="68"/>
      <c r="U112" s="68"/>
      <c r="V112" s="68"/>
      <c r="W112" s="68"/>
      <c r="X112" s="68"/>
      <c r="Y112" s="68"/>
      <c r="Z112" s="68"/>
      <c r="AA112" s="68"/>
      <c r="AB112" s="68"/>
      <c r="AC112" s="111"/>
      <c r="AD112" s="111"/>
      <c r="AE112" s="92"/>
      <c r="AF112" s="68"/>
      <c r="AG112" s="68"/>
      <c r="AH112" s="68"/>
      <c r="AI112" s="68"/>
      <c r="AJ112" s="68"/>
      <c r="AK112" s="68"/>
      <c r="AL112" s="68"/>
      <c r="AM112" s="68"/>
      <c r="AN112" s="68"/>
      <c r="AO112" s="92"/>
      <c r="AP112" s="92"/>
      <c r="AQ112" s="68"/>
      <c r="AR112" s="68"/>
      <c r="AS112" s="100"/>
      <c r="AT112" s="108"/>
      <c r="AU112" s="92"/>
      <c r="AV112" s="64"/>
      <c r="AW112" s="112"/>
      <c r="AX112" s="112"/>
      <c r="AY112" s="68"/>
      <c r="AZ112" s="68"/>
      <c r="BA112" s="68"/>
      <c r="BB112" s="68"/>
      <c r="BC112" s="68"/>
      <c r="BD112" s="68"/>
      <c r="BE112" s="68"/>
      <c r="BF112" s="65"/>
      <c r="BG112" s="65"/>
      <c r="BH112" s="67"/>
      <c r="BI112" s="65"/>
      <c r="BJ112" s="64"/>
      <c r="BK112" s="63"/>
      <c r="BL112" s="173" t="s">
        <v>30</v>
      </c>
    </row>
    <row r="113" spans="1:64" s="7" customFormat="1" ht="16.5" customHeight="1">
      <c r="A113" s="449"/>
      <c r="B113" s="450"/>
      <c r="C113" s="276" t="s">
        <v>94</v>
      </c>
      <c r="D113" s="275" t="s">
        <v>95</v>
      </c>
      <c r="E113" s="192" t="s">
        <v>235</v>
      </c>
      <c r="F113" s="192">
        <v>2</v>
      </c>
      <c r="G113" s="280">
        <v>1</v>
      </c>
      <c r="H113" s="192">
        <v>1</v>
      </c>
      <c r="I113" s="281">
        <v>30</v>
      </c>
      <c r="J113" s="280">
        <v>30</v>
      </c>
      <c r="K113" s="64"/>
      <c r="L113" s="64"/>
      <c r="M113" s="64"/>
      <c r="N113" s="92"/>
      <c r="O113" s="92"/>
      <c r="P113" s="92"/>
      <c r="Q113" s="92"/>
      <c r="R113" s="92"/>
      <c r="S113" s="92"/>
      <c r="T113" s="68"/>
      <c r="U113" s="68"/>
      <c r="V113" s="68"/>
      <c r="W113" s="68"/>
      <c r="X113" s="68"/>
      <c r="Y113" s="68"/>
      <c r="Z113" s="68"/>
      <c r="AA113" s="68"/>
      <c r="AB113" s="68"/>
      <c r="AC113" s="92"/>
      <c r="AD113" s="71"/>
      <c r="AE113" s="111"/>
      <c r="AF113" s="68"/>
      <c r="AG113" s="68"/>
      <c r="AH113" s="68"/>
      <c r="AI113" s="68"/>
      <c r="AJ113" s="68"/>
      <c r="AK113" s="68">
        <v>30</v>
      </c>
      <c r="AL113" s="68"/>
      <c r="AM113" s="68"/>
      <c r="AN113" s="68"/>
      <c r="AO113" s="92"/>
      <c r="AP113" s="92"/>
      <c r="AQ113" s="68"/>
      <c r="AR113" s="68"/>
      <c r="AS113" s="68"/>
      <c r="AT113" s="92"/>
      <c r="AU113" s="92"/>
      <c r="AV113" s="92"/>
      <c r="AW113" s="112"/>
      <c r="AX113" s="112"/>
      <c r="AY113" s="100"/>
      <c r="AZ113" s="68"/>
      <c r="BA113" s="68"/>
      <c r="BB113" s="68"/>
      <c r="BC113" s="68"/>
      <c r="BD113" s="68"/>
      <c r="BE113" s="68"/>
      <c r="BF113" s="65"/>
      <c r="BG113" s="65"/>
      <c r="BH113" s="65"/>
      <c r="BI113" s="65"/>
      <c r="BJ113" s="64"/>
      <c r="BK113" s="63"/>
      <c r="BL113" s="173" t="s">
        <v>30</v>
      </c>
    </row>
    <row r="114" spans="1:64" s="7" customFormat="1" ht="16.5" customHeight="1">
      <c r="A114" s="449"/>
      <c r="B114" s="450"/>
      <c r="C114" s="276" t="s">
        <v>96</v>
      </c>
      <c r="D114" s="275" t="s">
        <v>97</v>
      </c>
      <c r="E114" s="192" t="s">
        <v>234</v>
      </c>
      <c r="F114" s="192">
        <v>2</v>
      </c>
      <c r="G114" s="280">
        <v>1</v>
      </c>
      <c r="H114" s="192">
        <v>1</v>
      </c>
      <c r="I114" s="280">
        <v>60</v>
      </c>
      <c r="J114" s="280">
        <v>60</v>
      </c>
      <c r="K114" s="92"/>
      <c r="L114" s="92"/>
      <c r="M114" s="92"/>
      <c r="N114" s="92"/>
      <c r="O114" s="92"/>
      <c r="P114" s="92"/>
      <c r="Q114" s="92"/>
      <c r="R114" s="92"/>
      <c r="S114" s="92"/>
      <c r="T114" s="68"/>
      <c r="U114" s="68"/>
      <c r="V114" s="90">
        <v>60</v>
      </c>
      <c r="W114" s="68"/>
      <c r="X114" s="68"/>
      <c r="Y114" s="68"/>
      <c r="Z114" s="68"/>
      <c r="AA114" s="68"/>
      <c r="AB114" s="68"/>
      <c r="AC114" s="92"/>
      <c r="AD114" s="92"/>
      <c r="AE114" s="92"/>
      <c r="AF114" s="100"/>
      <c r="AG114" s="68"/>
      <c r="AH114" s="68"/>
      <c r="AI114" s="68"/>
      <c r="AJ114" s="68"/>
      <c r="AK114" s="68"/>
      <c r="AL114" s="68"/>
      <c r="AM114" s="68"/>
      <c r="AN114" s="68"/>
      <c r="AO114" s="92"/>
      <c r="AP114" s="92"/>
      <c r="AQ114" s="100"/>
      <c r="AR114" s="68"/>
      <c r="AS114" s="68"/>
      <c r="AT114" s="92"/>
      <c r="AU114" s="92"/>
      <c r="AV114" s="92"/>
      <c r="AW114" s="119"/>
      <c r="AX114" s="119"/>
      <c r="AY114" s="100"/>
      <c r="AZ114" s="68"/>
      <c r="BA114" s="68"/>
      <c r="BB114" s="68"/>
      <c r="BC114" s="68"/>
      <c r="BD114" s="68"/>
      <c r="BE114" s="99"/>
      <c r="BF114" s="68"/>
      <c r="BG114" s="68"/>
      <c r="BH114" s="99"/>
      <c r="BI114" s="68"/>
      <c r="BJ114" s="92"/>
      <c r="BK114" s="92"/>
      <c r="BL114" s="178" t="s">
        <v>40</v>
      </c>
    </row>
    <row r="115" spans="1:64" s="7" customFormat="1" ht="16.5" customHeight="1">
      <c r="A115" s="449"/>
      <c r="B115" s="450"/>
      <c r="C115" s="276" t="s">
        <v>254</v>
      </c>
      <c r="D115" s="275" t="s">
        <v>255</v>
      </c>
      <c r="E115" s="192" t="s">
        <v>240</v>
      </c>
      <c r="F115" s="192">
        <v>2</v>
      </c>
      <c r="G115" s="422">
        <v>1</v>
      </c>
      <c r="H115" s="192">
        <v>1</v>
      </c>
      <c r="I115" s="422">
        <v>25</v>
      </c>
      <c r="J115" s="422">
        <v>25</v>
      </c>
      <c r="K115" s="92"/>
      <c r="L115" s="92"/>
      <c r="M115" s="92"/>
      <c r="N115" s="92"/>
      <c r="O115" s="92"/>
      <c r="P115" s="92"/>
      <c r="Q115" s="92"/>
      <c r="R115" s="92"/>
      <c r="S115" s="92"/>
      <c r="T115" s="68"/>
      <c r="U115" s="99">
        <v>25</v>
      </c>
      <c r="V115" s="100"/>
      <c r="W115" s="68"/>
      <c r="X115" s="68"/>
      <c r="Y115" s="68"/>
      <c r="Z115" s="68"/>
      <c r="AA115" s="68"/>
      <c r="AB115" s="68"/>
      <c r="AC115" s="92"/>
      <c r="AD115" s="92"/>
      <c r="AE115" s="92"/>
      <c r="AF115" s="100"/>
      <c r="AG115" s="68"/>
      <c r="AH115" s="68"/>
      <c r="AI115" s="68"/>
      <c r="AJ115" s="68"/>
      <c r="AK115" s="68"/>
      <c r="AL115" s="68"/>
      <c r="AM115" s="68"/>
      <c r="AN115" s="68"/>
      <c r="AO115" s="92"/>
      <c r="AP115" s="92"/>
      <c r="AQ115" s="100"/>
      <c r="AR115" s="68"/>
      <c r="AS115" s="68"/>
      <c r="AT115" s="92"/>
      <c r="AU115" s="92"/>
      <c r="AV115" s="92"/>
      <c r="AW115" s="119"/>
      <c r="AX115" s="119"/>
      <c r="AY115" s="100"/>
      <c r="AZ115" s="68"/>
      <c r="BA115" s="68"/>
      <c r="BB115" s="68"/>
      <c r="BC115" s="68"/>
      <c r="BD115" s="68"/>
      <c r="BE115" s="99"/>
      <c r="BF115" s="68"/>
      <c r="BG115" s="68"/>
      <c r="BH115" s="99"/>
      <c r="BI115" s="68"/>
      <c r="BJ115" s="92"/>
      <c r="BK115" s="92"/>
      <c r="BL115" s="394" t="s">
        <v>36</v>
      </c>
    </row>
    <row r="116" spans="1:64" s="7" customFormat="1" ht="16.5" customHeight="1">
      <c r="A116" s="449"/>
      <c r="B116" s="450"/>
      <c r="C116" s="276" t="s">
        <v>253</v>
      </c>
      <c r="D116" s="275" t="s">
        <v>255</v>
      </c>
      <c r="E116" s="192" t="s">
        <v>240</v>
      </c>
      <c r="F116" s="192">
        <v>2</v>
      </c>
      <c r="G116" s="422">
        <v>1</v>
      </c>
      <c r="H116" s="192">
        <v>1</v>
      </c>
      <c r="I116" s="422">
        <v>25</v>
      </c>
      <c r="J116" s="422">
        <v>25</v>
      </c>
      <c r="K116" s="92"/>
      <c r="L116" s="92"/>
      <c r="M116" s="92"/>
      <c r="N116" s="92"/>
      <c r="O116" s="92"/>
      <c r="P116" s="92"/>
      <c r="Q116" s="92"/>
      <c r="R116" s="92"/>
      <c r="S116" s="92"/>
      <c r="T116" s="68"/>
      <c r="U116" s="68"/>
      <c r="V116" s="100"/>
      <c r="W116" s="68"/>
      <c r="X116" s="68"/>
      <c r="Y116" s="68"/>
      <c r="Z116" s="68"/>
      <c r="AA116" s="68"/>
      <c r="AB116" s="68"/>
      <c r="AC116" s="92"/>
      <c r="AD116" s="92"/>
      <c r="AE116" s="92"/>
      <c r="AF116" s="100"/>
      <c r="AG116" s="68"/>
      <c r="AH116" s="68"/>
      <c r="AI116" s="68"/>
      <c r="AJ116" s="68"/>
      <c r="AK116" s="68"/>
      <c r="AL116" s="68"/>
      <c r="AM116" s="68"/>
      <c r="AN116" s="68"/>
      <c r="AO116" s="92"/>
      <c r="AP116" s="92"/>
      <c r="AQ116" s="100"/>
      <c r="AR116" s="68"/>
      <c r="AS116" s="68"/>
      <c r="AT116" s="92"/>
      <c r="AU116" s="92"/>
      <c r="AV116" s="92"/>
      <c r="AW116" s="119"/>
      <c r="AX116" s="119"/>
      <c r="AY116" s="100"/>
      <c r="AZ116" s="68"/>
      <c r="BA116" s="68"/>
      <c r="BB116" s="68"/>
      <c r="BC116" s="68"/>
      <c r="BD116" s="68"/>
      <c r="BE116" s="99"/>
      <c r="BF116" s="68"/>
      <c r="BG116" s="68"/>
      <c r="BH116" s="99">
        <v>25</v>
      </c>
      <c r="BI116" s="68"/>
      <c r="BJ116" s="92"/>
      <c r="BK116" s="92"/>
      <c r="BL116" s="394" t="s">
        <v>36</v>
      </c>
    </row>
    <row r="117" spans="1:64" s="7" customFormat="1" ht="16.5" customHeight="1">
      <c r="A117" s="449"/>
      <c r="B117" s="450"/>
      <c r="C117" s="276" t="s">
        <v>146</v>
      </c>
      <c r="D117" s="275" t="s">
        <v>145</v>
      </c>
      <c r="E117" s="192"/>
      <c r="F117" s="192"/>
      <c r="G117" s="280"/>
      <c r="H117" s="192"/>
      <c r="I117" s="280"/>
      <c r="J117" s="424">
        <v>1485</v>
      </c>
      <c r="K117" s="92"/>
      <c r="L117" s="92"/>
      <c r="M117" s="92"/>
      <c r="N117" s="92"/>
      <c r="O117" s="92"/>
      <c r="P117" s="92"/>
      <c r="Q117" s="92"/>
      <c r="R117" s="92"/>
      <c r="S117" s="92"/>
      <c r="T117" s="68"/>
      <c r="U117" s="68"/>
      <c r="V117" s="100"/>
      <c r="W117" s="68"/>
      <c r="X117" s="68"/>
      <c r="Y117" s="68"/>
      <c r="Z117" s="68"/>
      <c r="AA117" s="68"/>
      <c r="AB117" s="68"/>
      <c r="AC117" s="92"/>
      <c r="AD117" s="92"/>
      <c r="AE117" s="92"/>
      <c r="AF117" s="100"/>
      <c r="AG117" s="68"/>
      <c r="AH117" s="68"/>
      <c r="AI117" s="68"/>
      <c r="AJ117" s="68"/>
      <c r="AK117" s="68"/>
      <c r="AL117" s="68"/>
      <c r="AM117" s="68"/>
      <c r="AN117" s="68"/>
      <c r="AO117" s="92"/>
      <c r="AP117" s="92"/>
      <c r="AQ117" s="100"/>
      <c r="AR117" s="68"/>
      <c r="AS117" s="68"/>
      <c r="AT117" s="92"/>
      <c r="AU117" s="92"/>
      <c r="AV117" s="92"/>
      <c r="AW117" s="119"/>
      <c r="AX117" s="119"/>
      <c r="AY117" s="100"/>
      <c r="AZ117" s="68"/>
      <c r="BA117" s="68"/>
      <c r="BB117" s="68"/>
      <c r="BC117" s="68"/>
      <c r="BD117" s="68"/>
      <c r="BE117" s="99"/>
      <c r="BF117" s="68"/>
      <c r="BG117" s="68"/>
      <c r="BH117" s="99"/>
      <c r="BI117" s="68"/>
      <c r="BJ117" s="92"/>
      <c r="BK117" s="92"/>
      <c r="BL117" s="394" t="s">
        <v>36</v>
      </c>
    </row>
    <row r="118" spans="1:64" s="133" customFormat="1" ht="16.5" customHeight="1" thickBot="1">
      <c r="A118" s="451"/>
      <c r="B118" s="452"/>
      <c r="C118" s="277" t="s">
        <v>273</v>
      </c>
      <c r="D118" s="278"/>
      <c r="E118" s="191"/>
      <c r="F118" s="191"/>
      <c r="G118" s="191"/>
      <c r="H118" s="192"/>
      <c r="I118" s="193"/>
      <c r="J118" s="413">
        <f>SUM(J106:J117)</f>
        <v>2165</v>
      </c>
      <c r="K118" s="63"/>
      <c r="L118" s="63"/>
      <c r="M118" s="63"/>
      <c r="N118" s="63"/>
      <c r="O118" s="63"/>
      <c r="P118" s="63"/>
      <c r="Q118" s="63"/>
      <c r="R118" s="63"/>
      <c r="S118" s="63"/>
      <c r="T118" s="62"/>
      <c r="U118" s="62"/>
      <c r="V118" s="62"/>
      <c r="W118" s="62"/>
      <c r="X118" s="62"/>
      <c r="Y118" s="62"/>
      <c r="Z118" s="70"/>
      <c r="AA118" s="70"/>
      <c r="AB118" s="70"/>
      <c r="AC118" s="71"/>
      <c r="AD118" s="71"/>
      <c r="AE118" s="71"/>
      <c r="AF118" s="70"/>
      <c r="AG118" s="70"/>
      <c r="AH118" s="70"/>
      <c r="AI118" s="89"/>
      <c r="AJ118" s="70"/>
      <c r="AK118" s="70"/>
      <c r="AL118" s="70"/>
      <c r="AM118" s="70"/>
      <c r="AN118" s="70"/>
      <c r="AO118" s="85"/>
      <c r="AP118" s="85"/>
      <c r="AQ118" s="86"/>
      <c r="AR118" s="70"/>
      <c r="AS118" s="86"/>
      <c r="AT118" s="85"/>
      <c r="AU118" s="85"/>
      <c r="AV118" s="63"/>
      <c r="AW118" s="365"/>
      <c r="AX118" s="365"/>
      <c r="AY118" s="62"/>
      <c r="AZ118" s="62"/>
      <c r="BA118" s="62"/>
      <c r="BB118" s="62"/>
      <c r="BC118" s="62"/>
      <c r="BD118" s="62"/>
      <c r="BE118" s="62"/>
      <c r="BF118" s="62"/>
      <c r="BG118" s="62"/>
      <c r="BH118" s="62"/>
      <c r="BI118" s="62"/>
      <c r="BJ118" s="63"/>
      <c r="BK118" s="63"/>
      <c r="BL118" s="179" t="s">
        <v>190</v>
      </c>
    </row>
    <row r="119" spans="1:64" s="3" customFormat="1" ht="23.25" customHeight="1" thickBot="1">
      <c r="A119" s="435" t="s">
        <v>274</v>
      </c>
      <c r="B119" s="436"/>
      <c r="C119" s="437"/>
      <c r="D119" s="134"/>
      <c r="E119" s="135"/>
      <c r="F119" s="136"/>
      <c r="G119" s="136"/>
      <c r="H119" s="137"/>
      <c r="I119" s="138"/>
      <c r="J119" s="419">
        <f>J19+J33+J52+J72+J93+J100+J105+J118</f>
        <v>11000</v>
      </c>
      <c r="K119" s="160"/>
      <c r="L119" s="140"/>
      <c r="M119" s="140"/>
      <c r="N119" s="140"/>
      <c r="O119" s="140"/>
      <c r="P119" s="140"/>
      <c r="Q119" s="140"/>
      <c r="R119" s="140"/>
      <c r="S119" s="140"/>
      <c r="T119" s="139"/>
      <c r="U119" s="141"/>
      <c r="V119" s="139"/>
      <c r="W119" s="139"/>
      <c r="X119" s="139"/>
      <c r="Y119" s="139"/>
      <c r="Z119" s="139"/>
      <c r="AA119" s="139"/>
      <c r="AB119" s="139"/>
      <c r="AC119" s="140"/>
      <c r="AD119" s="140"/>
      <c r="AE119" s="140"/>
      <c r="AF119" s="139"/>
      <c r="AG119" s="139"/>
      <c r="AH119" s="139"/>
      <c r="AI119" s="70"/>
      <c r="AJ119" s="139"/>
      <c r="AK119" s="139"/>
      <c r="AL119" s="141"/>
      <c r="AM119" s="139"/>
      <c r="AN119" s="139"/>
      <c r="AO119" s="142"/>
      <c r="AP119" s="142"/>
      <c r="AQ119" s="143"/>
      <c r="AR119" s="139"/>
      <c r="AS119" s="143"/>
      <c r="AT119" s="142"/>
      <c r="AU119" s="142"/>
      <c r="AV119" s="159"/>
      <c r="AW119" s="373"/>
      <c r="AX119" s="373"/>
      <c r="AY119" s="139"/>
      <c r="AZ119" s="139"/>
      <c r="BA119" s="141"/>
      <c r="BB119" s="141"/>
      <c r="BC119" s="139"/>
      <c r="BD119" s="139"/>
      <c r="BE119" s="139"/>
      <c r="BF119" s="141"/>
      <c r="BG119" s="141"/>
      <c r="BH119" s="139"/>
      <c r="BI119" s="139"/>
      <c r="BJ119" s="140"/>
      <c r="BK119" s="302"/>
      <c r="BL119" s="181"/>
    </row>
    <row r="120" spans="1:64" ht="12.75" customHeight="1">
      <c r="J120" s="148"/>
      <c r="K120" s="8"/>
      <c r="L120" s="8"/>
      <c r="M120" s="8"/>
      <c r="N120" s="8"/>
      <c r="O120" s="8"/>
      <c r="P120" s="8"/>
      <c r="Q120" s="8"/>
      <c r="R120" s="60"/>
      <c r="S120" s="60"/>
      <c r="T120" s="60"/>
      <c r="U120" s="60"/>
      <c r="V120" s="60"/>
      <c r="W120" s="60"/>
      <c r="X120" s="60"/>
      <c r="Y120" s="60"/>
      <c r="Z120" s="60"/>
      <c r="AA120" s="60"/>
      <c r="AB120" s="60"/>
      <c r="AC120" s="60"/>
      <c r="AD120" s="60"/>
      <c r="AE120" s="8"/>
      <c r="AF120" s="8"/>
      <c r="AG120" s="8"/>
      <c r="AH120" s="60"/>
      <c r="AI120" s="149"/>
      <c r="AJ120" s="60"/>
      <c r="AK120" s="60"/>
      <c r="AL120" s="60"/>
      <c r="AM120" s="60"/>
      <c r="AN120" s="60"/>
    </row>
    <row r="121" spans="1:64" ht="12.75" customHeight="1">
      <c r="K121" s="8"/>
      <c r="L121" s="8"/>
      <c r="M121" s="8"/>
      <c r="N121" s="8"/>
      <c r="O121" s="8"/>
      <c r="P121" s="8"/>
      <c r="Q121" s="8"/>
      <c r="R121" s="60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0"/>
      <c r="AD121" s="60"/>
      <c r="AE121" s="8"/>
      <c r="AF121" s="8"/>
      <c r="AG121" s="8"/>
      <c r="AH121" s="60"/>
      <c r="AI121" s="149"/>
      <c r="AJ121" s="60"/>
      <c r="AK121" s="60"/>
      <c r="AL121" s="60"/>
      <c r="AM121" s="60"/>
      <c r="AN121" s="60"/>
    </row>
    <row r="122" spans="1:64" ht="12.75" customHeight="1"/>
    <row r="123" spans="1:64" ht="12.75" customHeight="1"/>
    <row r="124" spans="1:64" ht="12.75" customHeight="1"/>
    <row r="125" spans="1:64" ht="12.75" customHeight="1"/>
    <row r="126" spans="1:64" ht="12.75" customHeight="1"/>
    <row r="127" spans="1:64" ht="12.75" customHeight="1"/>
    <row r="128" spans="1:64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</sheetData>
  <mergeCells count="28">
    <mergeCell ref="AL4:AO4"/>
    <mergeCell ref="BH4:BK4"/>
    <mergeCell ref="AU4:AX4"/>
    <mergeCell ref="T4:X4"/>
    <mergeCell ref="AG4:AK4"/>
    <mergeCell ref="AP4:AT4"/>
    <mergeCell ref="AY4:BB4"/>
    <mergeCell ref="BC4:BG4"/>
    <mergeCell ref="P4:S4"/>
    <mergeCell ref="A11:B18"/>
    <mergeCell ref="Y4:AB4"/>
    <mergeCell ref="AC4:AF4"/>
    <mergeCell ref="A9:E9"/>
    <mergeCell ref="A10:E10"/>
    <mergeCell ref="A119:C119"/>
    <mergeCell ref="A2:J2"/>
    <mergeCell ref="C3:J3"/>
    <mergeCell ref="A4:B7"/>
    <mergeCell ref="K4:O4"/>
    <mergeCell ref="A106:B118"/>
    <mergeCell ref="A19:C19"/>
    <mergeCell ref="A20:A105"/>
    <mergeCell ref="B20:B33"/>
    <mergeCell ref="B34:B52"/>
    <mergeCell ref="B53:B72"/>
    <mergeCell ref="B101:B105"/>
    <mergeCell ref="B73:B93"/>
    <mergeCell ref="B94:B100"/>
  </mergeCells>
  <phoneticPr fontId="2" type="noConversion"/>
  <printOptions horizontalCentered="1"/>
  <pageMargins left="0" right="0" top="0.43307086614173229" bottom="0.31496062992125984" header="0.27559055118110237" footer="0.23622047244094491"/>
  <pageSetup paperSize="8" scale="60" orientation="landscape" r:id="rId1"/>
  <headerFooter alignWithMargins="0">
    <oddFooter>&amp;C&amp;"돋움,Regular"&amp;P</oddFooter>
  </headerFooter>
  <colBreaks count="1" manualBreakCount="1">
    <brk id="28" max="136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교육일정표 0112</vt:lpstr>
      <vt:lpstr>'교육일정표 0112'!Print_Area</vt:lpstr>
      <vt:lpstr>'교육일정표 0112'!Print_Titles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2016-01-18T06:04:22Z</cp:lastPrinted>
  <dcterms:created xsi:type="dcterms:W3CDTF">2015-01-02T12:50:31Z</dcterms:created>
  <dcterms:modified xsi:type="dcterms:W3CDTF">2016-02-01T05:24:14Z</dcterms:modified>
</cp:coreProperties>
</file>