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255" windowHeight="11595"/>
  </bookViews>
  <sheets>
    <sheet name="배정조서(광총별)" sheetId="1" r:id="rId1"/>
  </sheets>
  <externalReferences>
    <externalReference r:id="rId2"/>
  </externalReferences>
  <definedNames>
    <definedName name="dkjfkj" localSheetId="0">#REF!</definedName>
    <definedName name="xklkfjk" localSheetId="0">#REF!</definedName>
    <definedName name="광주">#REF!</definedName>
    <definedName name="문서" localSheetId="0">#REF!</definedName>
    <definedName name="서류" localSheetId="0">#REF!</definedName>
    <definedName name="수요" localSheetId="0">#REF!</definedName>
    <definedName name="예산" localSheetId="0">#REF!</definedName>
    <definedName name="예산임" localSheetId="0">#REF!</definedName>
    <definedName name="증강">#REF!</definedName>
    <definedName name="ㅓ러럴" localSheetId="0">#REF!</definedName>
  </definedNames>
  <calcPr calcId="125725"/>
</workbook>
</file>

<file path=xl/calcChain.xml><?xml version="1.0" encoding="utf-8"?>
<calcChain xmlns="http://schemas.openxmlformats.org/spreadsheetml/2006/main">
  <c r="F5" i="1"/>
  <c r="F6"/>
  <c r="D7"/>
  <c r="D4" s="1"/>
  <c r="E7"/>
  <c r="F8"/>
  <c r="F9"/>
  <c r="F7" s="1"/>
  <c r="F10"/>
  <c r="F11"/>
  <c r="D12"/>
  <c r="E12"/>
  <c r="E4" s="1"/>
  <c r="F13"/>
  <c r="F14"/>
  <c r="F15"/>
  <c r="F12" s="1"/>
  <c r="F16"/>
  <c r="D17"/>
  <c r="E17"/>
  <c r="F18"/>
  <c r="F19"/>
  <c r="F20"/>
  <c r="F21"/>
  <c r="F17" s="1"/>
  <c r="D22"/>
  <c r="E22"/>
  <c r="F23"/>
  <c r="F22" s="1"/>
  <c r="F24"/>
  <c r="F25"/>
  <c r="F26"/>
  <c r="D27"/>
  <c r="E27"/>
  <c r="F28"/>
  <c r="F29"/>
  <c r="F27" s="1"/>
  <c r="F30"/>
  <c r="D31"/>
  <c r="E31"/>
  <c r="F31"/>
  <c r="F32"/>
  <c r="F33"/>
  <c r="D34"/>
  <c r="E34"/>
  <c r="F35"/>
  <c r="F36"/>
  <c r="F37"/>
  <c r="F34" s="1"/>
  <c r="F38"/>
  <c r="F40"/>
  <c r="F41"/>
  <c r="F4" l="1"/>
</calcChain>
</file>

<file path=xl/comments1.xml><?xml version="1.0" encoding="utf-8"?>
<comments xmlns="http://schemas.openxmlformats.org/spreadsheetml/2006/main">
  <authors>
    <author>업무용</author>
  </authors>
  <commentList>
    <comment ref="A4" authorId="0">
      <text>
        <r>
          <rPr>
            <b/>
            <sz val="9"/>
            <color indexed="8"/>
            <rFont val="돋움"/>
            <family val="3"/>
            <charset val="129"/>
          </rPr>
          <t>전체 합계는 항상 "0"원이어야 합니다.</t>
        </r>
      </text>
    </comment>
    <comment ref="B8" authorId="0">
      <text>
        <r>
          <rPr>
            <sz val="9"/>
            <color indexed="8"/>
            <rFont val="돋움"/>
            <family val="3"/>
            <charset val="129"/>
          </rPr>
          <t>4급관서는 
선사용, 영업과, 지원과 배정가능
영업과, 지원과 : 관서운영경비</t>
        </r>
        <r>
          <rPr>
            <sz val="9"/>
            <color indexed="8"/>
            <rFont val="Tahoma"/>
            <family val="2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<sst xmlns="http://schemas.openxmlformats.org/spreadsheetml/2006/main" count="79" uniqueCount="42">
  <si>
    <t>관서운영경비</t>
    <phoneticPr fontId="4" type="noConversion"/>
  </si>
  <si>
    <t>영 암 집</t>
  </si>
  <si>
    <t>광 주 집</t>
    <phoneticPr fontId="2" type="noConversion"/>
  </si>
  <si>
    <t>우정청</t>
    <phoneticPr fontId="4" type="noConversion"/>
  </si>
  <si>
    <t>관서운영경비</t>
  </si>
  <si>
    <t>보      성</t>
  </si>
  <si>
    <t>구      례</t>
  </si>
  <si>
    <t>고      흥</t>
  </si>
  <si>
    <t>순      천</t>
  </si>
  <si>
    <t>소     계</t>
  </si>
  <si>
    <t>광      양</t>
  </si>
  <si>
    <t>여      수</t>
  </si>
  <si>
    <t>진      도</t>
  </si>
  <si>
    <t>완      도</t>
  </si>
  <si>
    <t>목      포</t>
  </si>
  <si>
    <t>영      암</t>
  </si>
  <si>
    <t>무      안</t>
  </si>
  <si>
    <t>나      주</t>
  </si>
  <si>
    <t>광주광산</t>
  </si>
  <si>
    <t>해      남</t>
  </si>
  <si>
    <t>함      평</t>
  </si>
  <si>
    <t>영      광</t>
  </si>
  <si>
    <t>서 광 주</t>
  </si>
  <si>
    <t>소      계</t>
  </si>
  <si>
    <t>장      성</t>
  </si>
  <si>
    <t>담      양</t>
  </si>
  <si>
    <t>곡      성</t>
  </si>
  <si>
    <t>북 광 주</t>
  </si>
  <si>
    <t>화      순</t>
  </si>
  <si>
    <t>장      흥</t>
  </si>
  <si>
    <t>강      진</t>
  </si>
  <si>
    <t>광      주</t>
  </si>
  <si>
    <t>우정청(자청분)</t>
  </si>
  <si>
    <t>우정청(보류분)</t>
  </si>
  <si>
    <t>합     계</t>
  </si>
  <si>
    <t>비  고</t>
  </si>
  <si>
    <t>계</t>
  </si>
  <si>
    <t>우특 5133-321-220-01</t>
    <phoneticPr fontId="4" type="noConversion"/>
  </si>
  <si>
    <t>우특 5133-321-210-01</t>
    <phoneticPr fontId="4" type="noConversion"/>
  </si>
  <si>
    <t>예산과목</t>
  </si>
  <si>
    <t>(단위 : 천원)</t>
  </si>
  <si>
    <r>
      <t>세출예산 및 관서운영경비 재배정조서</t>
    </r>
    <r>
      <rPr>
        <b/>
        <sz val="16"/>
        <color indexed="8"/>
        <rFont val="맑은 고딕"/>
        <family val="3"/>
        <charset val="129"/>
      </rPr>
      <t xml:space="preserve">(2016. 설 소포매출 증강) </t>
    </r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</si>
</sst>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</numFmts>
  <fonts count="31"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Tahoma"/>
      <family val="2"/>
      <charset val="129"/>
    </font>
    <font>
      <b/>
      <sz val="9"/>
      <color indexed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12"/>
      <color indexed="8"/>
      <name val="한컴바탕"/>
      <family val="1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3" tint="-0.499984740745262"/>
      <name val="돋움"/>
      <family val="3"/>
      <charset val="129"/>
    </font>
    <font>
      <sz val="11"/>
      <color indexed="56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color indexed="8"/>
      <name val="Times New Roman"/>
      <family val="1"/>
    </font>
    <font>
      <sz val="10"/>
      <name val="Tahoma"/>
      <family val="2"/>
    </font>
    <font>
      <sz val="11"/>
      <color rgb="FF000000"/>
      <name val="돋움"/>
      <family val="3"/>
      <charset val="129"/>
    </font>
    <font>
      <sz val="10"/>
      <color indexed="8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79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1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 applyFill="0" applyBorder="0" applyAlignment="0" applyProtection="0"/>
    <xf numFmtId="2" fontId="5" fillId="0" borderId="0" applyFill="0" applyBorder="0" applyAlignment="0" applyProtection="0"/>
    <xf numFmtId="0" fontId="5" fillId="0" borderId="27" applyNumberFormat="0" applyAlignment="0" applyProtection="0">
      <alignment horizontal="left" vertical="center"/>
    </xf>
    <xf numFmtId="0" fontId="5" fillId="0" borderId="22">
      <alignment horizontal="left" vertical="center"/>
    </xf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9" fillId="0" borderId="0"/>
    <xf numFmtId="0" fontId="5" fillId="0" borderId="28" applyNumberFormat="0" applyFill="0" applyAlignment="0" applyProtection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20" fillId="0" borderId="0"/>
    <xf numFmtId="0" fontId="5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41" fontId="21" fillId="0" borderId="0">
      <alignment vertical="center"/>
    </xf>
    <xf numFmtId="41" fontId="5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7" fillId="0" borderId="0" applyNumberFormat="0" applyFont="0" applyFill="0" applyBorder="0" applyAlignment="0" applyProtection="0"/>
    <xf numFmtId="0" fontId="5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0"/>
    <xf numFmtId="0" fontId="5" fillId="6" borderId="5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8" fillId="0" borderId="0"/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0">
      <alignment vertical="center"/>
    </xf>
    <xf numFmtId="0" fontId="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/>
    <xf numFmtId="0" fontId="28" fillId="0" borderId="0"/>
    <xf numFmtId="0" fontId="1" fillId="0" borderId="0"/>
    <xf numFmtId="0" fontId="5" fillId="0" borderId="0">
      <alignment vertical="center"/>
    </xf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/>
    <xf numFmtId="0" fontId="28" fillId="0" borderId="0"/>
    <xf numFmtId="0" fontId="1" fillId="0" borderId="0"/>
    <xf numFmtId="0" fontId="28" fillId="0" borderId="0"/>
    <xf numFmtId="0" fontId="2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25" fillId="0" borderId="0">
      <alignment vertical="center"/>
    </xf>
    <xf numFmtId="0" fontId="1" fillId="0" borderId="0"/>
    <xf numFmtId="0" fontId="2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0" fontId="5" fillId="0" borderId="0">
      <alignment vertical="center"/>
    </xf>
    <xf numFmtId="0" fontId="28" fillId="0" borderId="0"/>
  </cellStyleXfs>
  <cellXfs count="53">
    <xf numFmtId="0" fontId="0" fillId="0" borderId="0" xfId="0">
      <alignment vertical="center"/>
    </xf>
    <xf numFmtId="0" fontId="1" fillId="0" borderId="0" xfId="1" applyNumberFormat="1" applyAlignment="1">
      <alignment vertical="center"/>
    </xf>
    <xf numFmtId="0" fontId="3" fillId="0" borderId="0" xfId="1" applyNumberFormat="1" applyFont="1" applyAlignment="1">
      <alignment vertical="center"/>
    </xf>
    <xf numFmtId="41" fontId="3" fillId="33" borderId="10" xfId="2" applyNumberFormat="1" applyFont="1" applyFill="1" applyBorder="1" applyAlignment="1">
      <alignment vertical="center"/>
    </xf>
    <xf numFmtId="41" fontId="3" fillId="33" borderId="11" xfId="1" applyNumberFormat="1" applyFont="1" applyFill="1" applyBorder="1" applyAlignment="1">
      <alignment vertical="center"/>
    </xf>
    <xf numFmtId="0" fontId="3" fillId="33" borderId="11" xfId="1" applyNumberFormat="1" applyFont="1" applyFill="1" applyBorder="1" applyAlignment="1">
      <alignment horizontal="center" vertical="center"/>
    </xf>
    <xf numFmtId="0" fontId="3" fillId="33" borderId="12" xfId="1" applyNumberFormat="1" applyFont="1" applyFill="1" applyBorder="1" applyAlignment="1">
      <alignment vertical="center"/>
    </xf>
    <xf numFmtId="0" fontId="3" fillId="33" borderId="13" xfId="1" applyNumberFormat="1" applyFont="1" applyFill="1" applyBorder="1" applyAlignment="1">
      <alignment vertical="center"/>
    </xf>
    <xf numFmtId="41" fontId="3" fillId="33" borderId="14" xfId="2" applyNumberFormat="1" applyFont="1" applyFill="1" applyBorder="1" applyAlignment="1">
      <alignment horizontal="center" vertical="center"/>
    </xf>
    <xf numFmtId="41" fontId="3" fillId="33" borderId="15" xfId="1" applyNumberFormat="1" applyFont="1" applyFill="1" applyBorder="1" applyAlignment="1">
      <alignment vertical="center"/>
    </xf>
    <xf numFmtId="0" fontId="3" fillId="33" borderId="15" xfId="1" applyNumberFormat="1" applyFont="1" applyFill="1" applyBorder="1" applyAlignment="1">
      <alignment horizontal="center" vertical="center"/>
    </xf>
    <xf numFmtId="0" fontId="3" fillId="33" borderId="16" xfId="1" applyNumberFormat="1" applyFont="1" applyFill="1" applyBorder="1" applyAlignment="1">
      <alignment vertical="center"/>
    </xf>
    <xf numFmtId="0" fontId="3" fillId="33" borderId="17" xfId="1" applyNumberFormat="1" applyFont="1" applyFill="1" applyBorder="1" applyAlignment="1">
      <alignment vertical="center"/>
    </xf>
    <xf numFmtId="41" fontId="0" fillId="0" borderId="14" xfId="2" applyNumberFormat="1" applyFont="1" applyFill="1" applyBorder="1" applyAlignment="1">
      <alignment vertical="center"/>
    </xf>
    <xf numFmtId="41" fontId="5" fillId="0" borderId="15" xfId="2" applyNumberFormat="1" applyFont="1" applyFill="1" applyBorder="1" applyAlignment="1">
      <alignment horizontal="right" vertical="center"/>
    </xf>
    <xf numFmtId="41" fontId="1" fillId="34" borderId="15" xfId="1" applyNumberFormat="1" applyFont="1" applyFill="1" applyBorder="1" applyAlignment="1">
      <alignment vertical="center"/>
    </xf>
    <xf numFmtId="41" fontId="6" fillId="0" borderId="15" xfId="2" applyNumberFormat="1" applyFont="1" applyBorder="1" applyAlignment="1" applyProtection="1">
      <alignment vertical="center"/>
      <protection locked="0"/>
    </xf>
    <xf numFmtId="0" fontId="3" fillId="34" borderId="15" xfId="1" applyNumberFormat="1" applyFont="1" applyFill="1" applyBorder="1" applyAlignment="1">
      <alignment horizontal="center" vertical="center"/>
    </xf>
    <xf numFmtId="42" fontId="3" fillId="0" borderId="16" xfId="3" applyNumberFormat="1" applyFont="1" applyFill="1" applyBorder="1" applyAlignment="1">
      <alignment horizontal="center" vertical="center"/>
    </xf>
    <xf numFmtId="42" fontId="3" fillId="0" borderId="17" xfId="3" applyNumberFormat="1" applyFont="1" applyFill="1" applyBorder="1" applyAlignment="1">
      <alignment horizontal="center" vertical="center"/>
    </xf>
    <xf numFmtId="42" fontId="3" fillId="0" borderId="18" xfId="3" applyNumberFormat="1" applyFont="1" applyFill="1" applyBorder="1" applyAlignment="1">
      <alignment horizontal="center" vertical="center"/>
    </xf>
    <xf numFmtId="41" fontId="1" fillId="0" borderId="15" xfId="1" applyNumberFormat="1" applyFont="1" applyFill="1" applyBorder="1" applyAlignment="1">
      <alignment vertical="center"/>
    </xf>
    <xf numFmtId="41" fontId="3" fillId="33" borderId="14" xfId="2" applyNumberFormat="1" applyFont="1" applyFill="1" applyBorder="1" applyAlignment="1">
      <alignment horizontal="right" vertical="center"/>
    </xf>
    <xf numFmtId="41" fontId="3" fillId="33" borderId="15" xfId="2" applyNumberFormat="1" applyFont="1" applyFill="1" applyBorder="1" applyAlignment="1">
      <alignment horizontal="right" vertical="center"/>
    </xf>
    <xf numFmtId="0" fontId="3" fillId="33" borderId="16" xfId="1" applyNumberFormat="1" applyFont="1" applyFill="1" applyBorder="1" applyAlignment="1">
      <alignment horizontal="center" vertical="center"/>
    </xf>
    <xf numFmtId="0" fontId="3" fillId="33" borderId="19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41" fontId="3" fillId="0" borderId="14" xfId="1" applyNumberFormat="1" applyFont="1" applyFill="1" applyBorder="1" applyAlignment="1">
      <alignment horizontal="center" vertical="center" wrapText="1"/>
    </xf>
    <xf numFmtId="41" fontId="7" fillId="0" borderId="15" xfId="1" applyNumberFormat="1" applyFont="1" applyFill="1" applyBorder="1" applyAlignment="1">
      <alignment horizontal="right" vertical="center" shrinkToFit="1"/>
    </xf>
    <xf numFmtId="41" fontId="3" fillId="0" borderId="15" xfId="1" applyNumberFormat="1" applyFont="1" applyFill="1" applyBorder="1" applyAlignment="1">
      <alignment horizontal="right" vertical="center" shrinkToFi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0" borderId="16" xfId="1" applyNumberFormat="1" applyFont="1" applyFill="1" applyBorder="1" applyAlignment="1">
      <alignment horizontal="center" vertical="center" wrapText="1"/>
    </xf>
    <xf numFmtId="0" fontId="3" fillId="0" borderId="18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Alignment="1">
      <alignment vertical="center"/>
    </xf>
    <xf numFmtId="41" fontId="8" fillId="0" borderId="14" xfId="1" applyNumberFormat="1" applyFont="1" applyFill="1" applyBorder="1" applyAlignment="1">
      <alignment horizontal="center" vertical="center" wrapText="1"/>
    </xf>
    <xf numFmtId="41" fontId="8" fillId="0" borderId="15" xfId="1" applyNumberFormat="1" applyFont="1" applyFill="1" applyBorder="1" applyAlignment="1">
      <alignment horizontal="right" vertical="center" shrinkToFit="1"/>
    </xf>
    <xf numFmtId="0" fontId="8" fillId="0" borderId="15" xfId="1" applyNumberFormat="1" applyFont="1" applyFill="1" applyBorder="1" applyAlignment="1">
      <alignment horizontal="center" vertical="center" wrapText="1"/>
    </xf>
    <xf numFmtId="0" fontId="8" fillId="0" borderId="16" xfId="1" applyNumberFormat="1" applyFont="1" applyFill="1" applyBorder="1" applyAlignment="1">
      <alignment horizontal="center" vertical="center" wrapText="1"/>
    </xf>
    <xf numFmtId="0" fontId="8" fillId="0" borderId="18" xfId="1" applyNumberFormat="1" applyFont="1" applyFill="1" applyBorder="1" applyAlignment="1">
      <alignment horizontal="center" vertical="center" wrapText="1"/>
    </xf>
    <xf numFmtId="0" fontId="3" fillId="35" borderId="20" xfId="1" applyNumberFormat="1" applyFont="1" applyFill="1" applyBorder="1" applyAlignment="1">
      <alignment horizontal="center" vertical="center" wrapText="1"/>
    </xf>
    <xf numFmtId="41" fontId="8" fillId="35" borderId="15" xfId="1" applyNumberFormat="1" applyFont="1" applyFill="1" applyBorder="1" applyAlignment="1">
      <alignment horizontal="right" vertical="center" shrinkToFit="1"/>
    </xf>
    <xf numFmtId="41" fontId="3" fillId="35" borderId="21" xfId="1" applyNumberFormat="1" applyFont="1" applyFill="1" applyBorder="1" applyAlignment="1">
      <alignment horizontal="center" vertical="center" shrinkToFit="1"/>
    </xf>
    <xf numFmtId="0" fontId="3" fillId="35" borderId="16" xfId="1" applyNumberFormat="1" applyFont="1" applyFill="1" applyBorder="1" applyAlignment="1">
      <alignment horizontal="center" vertical="center" wrapText="1"/>
    </xf>
    <xf numFmtId="0" fontId="3" fillId="35" borderId="22" xfId="1" applyNumberFormat="1" applyFont="1" applyFill="1" applyBorder="1" applyAlignment="1">
      <alignment horizontal="center" vertical="center" wrapText="1"/>
    </xf>
    <xf numFmtId="0" fontId="3" fillId="35" borderId="17" xfId="1" applyNumberFormat="1" applyFont="1" applyFill="1" applyBorder="1" applyAlignment="1">
      <alignment horizontal="center" vertical="center" wrapText="1"/>
    </xf>
    <xf numFmtId="0" fontId="3" fillId="36" borderId="23" xfId="1" applyNumberFormat="1" applyFont="1" applyFill="1" applyBorder="1" applyAlignment="1">
      <alignment horizontal="center" vertical="center" wrapText="1"/>
    </xf>
    <xf numFmtId="0" fontId="3" fillId="36" borderId="24" xfId="1" applyNumberFormat="1" applyFont="1" applyFill="1" applyBorder="1" applyAlignment="1">
      <alignment horizontal="center" vertical="center" shrinkToFit="1"/>
    </xf>
    <xf numFmtId="0" fontId="3" fillId="36" borderId="24" xfId="1" applyNumberFormat="1" applyFont="1" applyFill="1" applyBorder="1" applyAlignment="1">
      <alignment horizontal="center" vertical="center" wrapText="1"/>
    </xf>
    <xf numFmtId="0" fontId="3" fillId="36" borderId="25" xfId="1" applyNumberFormat="1" applyFont="1" applyFill="1" applyBorder="1" applyAlignment="1">
      <alignment horizontal="center" vertical="center" wrapText="1"/>
    </xf>
    <xf numFmtId="0" fontId="3" fillId="36" borderId="26" xfId="1" applyNumberFormat="1" applyFont="1" applyFill="1" applyBorder="1" applyAlignment="1">
      <alignment horizontal="center" vertical="center" wrapText="1"/>
    </xf>
    <xf numFmtId="0" fontId="1" fillId="0" borderId="0" xfId="1" applyNumberFormat="1" applyFont="1" applyBorder="1" applyAlignment="1">
      <alignment horizontal="right" vertical="center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Fill="1" applyBorder="1" applyAlignment="1">
      <alignment horizontal="center" vertical="center"/>
    </xf>
  </cellXfs>
  <cellStyles count="179">
    <cellStyle name="??&amp;O?&amp;H?_x0008__x000f__x0007_?_x0007__x0001__x0001_" xfId="4"/>
    <cellStyle name="??&amp;O?&amp;H?_x0008_??_x0007__x0001__x0001_" xfId="5"/>
    <cellStyle name="?W?_laroux" xfId="6"/>
    <cellStyle name="’E‰Y [0.00]_laroux" xfId="7"/>
    <cellStyle name="’E‰Y_laroux" xfId="8"/>
    <cellStyle name="20% - 강조색1 2" xfId="9"/>
    <cellStyle name="20% - 강조색2 2" xfId="10"/>
    <cellStyle name="20% - 강조색3 2" xfId="11"/>
    <cellStyle name="20% - 강조색4 2" xfId="12"/>
    <cellStyle name="20% - 강조색5 2" xfId="13"/>
    <cellStyle name="20% - 강조색6 2" xfId="14"/>
    <cellStyle name="40% - 강조색1 2" xfId="15"/>
    <cellStyle name="40% - 강조색2 2" xfId="16"/>
    <cellStyle name="40% - 강조색3 2" xfId="17"/>
    <cellStyle name="40% - 강조색4 2" xfId="18"/>
    <cellStyle name="40% - 강조색5 2" xfId="19"/>
    <cellStyle name="40% - 강조색6 2" xfId="20"/>
    <cellStyle name="60% - 강조색1 2" xfId="21"/>
    <cellStyle name="60% - 강조색2 2" xfId="22"/>
    <cellStyle name="60% - 강조색3 2" xfId="23"/>
    <cellStyle name="60% - 강조색4 2" xfId="24"/>
    <cellStyle name="60% - 강조색5 2" xfId="25"/>
    <cellStyle name="60% - 강조색6 2" xfId="26"/>
    <cellStyle name="AeE­ [0]_INQUIRY ¿μ¾÷AßAø " xfId="27"/>
    <cellStyle name="AeE­_INQUIRY ¿μ¾÷AßAø " xfId="28"/>
    <cellStyle name="ALIGNMENT" xfId="29"/>
    <cellStyle name="AÞ¸¶ [0]_INQUIRY ¿μ¾÷AßAø " xfId="30"/>
    <cellStyle name="AÞ¸¶_INQUIRY ¿μ¾÷AßAø " xfId="31"/>
    <cellStyle name="C￥AØ_¿μ¾÷CoE² " xfId="32"/>
    <cellStyle name="category" xfId="33"/>
    <cellStyle name="Comma [0]_ SG&amp;A Bridge " xfId="34"/>
    <cellStyle name="Comma_ SG&amp;A Bridge " xfId="35"/>
    <cellStyle name="Currency [0]_ SG&amp;A Bridge " xfId="36"/>
    <cellStyle name="Currency_ SG&amp;A Bridge " xfId="37"/>
    <cellStyle name="Date" xfId="38"/>
    <cellStyle name="Fixed" xfId="39"/>
    <cellStyle name="Header1" xfId="40"/>
    <cellStyle name="Header2" xfId="41"/>
    <cellStyle name="HEADING1" xfId="42"/>
    <cellStyle name="HEADING2" xfId="43"/>
    <cellStyle name="Normal_ SG&amp;A Bridge " xfId="44"/>
    <cellStyle name="Total" xfId="45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56"/>
    <cellStyle name="보통 2" xfId="57"/>
    <cellStyle name="뷭?_BOOKSHIP" xfId="58"/>
    <cellStyle name="설명 텍스트 2" xfId="59"/>
    <cellStyle name="셀 확인 2" xfId="60"/>
    <cellStyle name="쉼표 [0] 2" xfId="61"/>
    <cellStyle name="쉼표 [0] 2 2" xfId="62"/>
    <cellStyle name="쉼표 [0] 2 3" xfId="63"/>
    <cellStyle name="쉼표 [0] 2 4" xfId="64"/>
    <cellStyle name="쉼표 [0] 2 5" xfId="65"/>
    <cellStyle name="쉼표 [0] 2 6" xfId="66"/>
    <cellStyle name="쉼표 [0] 2 7" xfId="67"/>
    <cellStyle name="쉼표 [0] 3" xfId="2"/>
    <cellStyle name="쉼표 [0] 4" xfId="68"/>
    <cellStyle name="쉼표 [0] 5" xfId="69"/>
    <cellStyle name="쉼표 [0] 6" xfId="70"/>
    <cellStyle name="쉼표 [0] 7" xfId="71"/>
    <cellStyle name="쉼표 [0] 8" xfId="72"/>
    <cellStyle name="쉼표 [0] 9" xfId="73"/>
    <cellStyle name="스타일 1" xfId="74"/>
    <cellStyle name="연결된 셀 2" xfId="75"/>
    <cellStyle name="요약 2" xfId="76"/>
    <cellStyle name="입력 2" xfId="77"/>
    <cellStyle name="제목 1 2" xfId="78"/>
    <cellStyle name="제목 2 2" xfId="79"/>
    <cellStyle name="제목 3 2" xfId="80"/>
    <cellStyle name="제목 4 2" xfId="81"/>
    <cellStyle name="제목 5" xfId="82"/>
    <cellStyle name="좋음 2" xfId="83"/>
    <cellStyle name="지정되지 않음" xfId="84"/>
    <cellStyle name="출력 2" xfId="85"/>
    <cellStyle name="콤마 [0]_~MF064D" xfId="86"/>
    <cellStyle name="콤마_~MF064D" xfId="87"/>
    <cellStyle name="통화 [0] 2" xfId="3"/>
    <cellStyle name="표준" xfId="0" builtinId="0"/>
    <cellStyle name="표준 10" xfId="88"/>
    <cellStyle name="표준 100" xfId="89"/>
    <cellStyle name="표준 101" xfId="90"/>
    <cellStyle name="표준 102" xfId="91"/>
    <cellStyle name="표준 103" xfId="92"/>
    <cellStyle name="표준 104" xfId="93"/>
    <cellStyle name="표준 105" xfId="94"/>
    <cellStyle name="표준 11" xfId="95"/>
    <cellStyle name="표준 12" xfId="96"/>
    <cellStyle name="표준 124" xfId="97"/>
    <cellStyle name="표준 125" xfId="98"/>
    <cellStyle name="표준 126" xfId="99"/>
    <cellStyle name="표준 127" xfId="100"/>
    <cellStyle name="표준 128" xfId="101"/>
    <cellStyle name="표준 129" xfId="102"/>
    <cellStyle name="표준 13" xfId="103"/>
    <cellStyle name="표준 130" xfId="104"/>
    <cellStyle name="표준 136" xfId="105"/>
    <cellStyle name="표준 137" xfId="106"/>
    <cellStyle name="표준 14" xfId="107"/>
    <cellStyle name="표준 15" xfId="108"/>
    <cellStyle name="표준 16" xfId="109"/>
    <cellStyle name="표준 17" xfId="110"/>
    <cellStyle name="표준 18" xfId="111"/>
    <cellStyle name="표준 19" xfId="112"/>
    <cellStyle name="표준 2" xfId="1"/>
    <cellStyle name="표준 2 2" xfId="113"/>
    <cellStyle name="표준 2 2 2" xfId="114"/>
    <cellStyle name="표준 2 3" xfId="115"/>
    <cellStyle name="표준 2 4" xfId="116"/>
    <cellStyle name="표준 2 5" xfId="117"/>
    <cellStyle name="표준 2 6" xfId="118"/>
    <cellStyle name="표준 2 7" xfId="119"/>
    <cellStyle name="표준 20" xfId="120"/>
    <cellStyle name="표준 21" xfId="121"/>
    <cellStyle name="표준 213" xfId="122"/>
    <cellStyle name="표준 214" xfId="123"/>
    <cellStyle name="표준 215" xfId="124"/>
    <cellStyle name="표준 216" xfId="125"/>
    <cellStyle name="표준 217" xfId="126"/>
    <cellStyle name="표준 218" xfId="127"/>
    <cellStyle name="표준 219" xfId="128"/>
    <cellStyle name="표준 22" xfId="129"/>
    <cellStyle name="표준 23" xfId="130"/>
    <cellStyle name="표준 24" xfId="131"/>
    <cellStyle name="표준 25" xfId="132"/>
    <cellStyle name="표준 259" xfId="133"/>
    <cellStyle name="표준 26" xfId="134"/>
    <cellStyle name="표준 27" xfId="135"/>
    <cellStyle name="표준 28" xfId="136"/>
    <cellStyle name="표준 29" xfId="137"/>
    <cellStyle name="표준 3" xfId="138"/>
    <cellStyle name="표준 3 2" xfId="139"/>
    <cellStyle name="표준 30" xfId="140"/>
    <cellStyle name="표준 31" xfId="141"/>
    <cellStyle name="표준 32" xfId="142"/>
    <cellStyle name="표준 33" xfId="143"/>
    <cellStyle name="표준 34" xfId="144"/>
    <cellStyle name="표준 35" xfId="145"/>
    <cellStyle name="표준 36" xfId="146"/>
    <cellStyle name="표준 4" xfId="147"/>
    <cellStyle name="표준 41" xfId="148"/>
    <cellStyle name="표준 42" xfId="149"/>
    <cellStyle name="표준 43" xfId="150"/>
    <cellStyle name="표준 44" xfId="151"/>
    <cellStyle name="표준 45" xfId="152"/>
    <cellStyle name="표준 46" xfId="153"/>
    <cellStyle name="표준 47" xfId="154"/>
    <cellStyle name="표준 48" xfId="155"/>
    <cellStyle name="표준 49" xfId="156"/>
    <cellStyle name="표준 5" xfId="157"/>
    <cellStyle name="표준 50" xfId="158"/>
    <cellStyle name="표준 51" xfId="159"/>
    <cellStyle name="표준 52" xfId="160"/>
    <cellStyle name="표준 53" xfId="161"/>
    <cellStyle name="표준 54" xfId="162"/>
    <cellStyle name="표준 6" xfId="163"/>
    <cellStyle name="표준 65" xfId="164"/>
    <cellStyle name="표준 66" xfId="165"/>
    <cellStyle name="표준 67" xfId="166"/>
    <cellStyle name="표준 68" xfId="167"/>
    <cellStyle name="표준 69" xfId="168"/>
    <cellStyle name="표준 7" xfId="169"/>
    <cellStyle name="표준 70" xfId="170"/>
    <cellStyle name="표준 71" xfId="171"/>
    <cellStyle name="표준 72" xfId="172"/>
    <cellStyle name="표준 74" xfId="173"/>
    <cellStyle name="표준 75" xfId="174"/>
    <cellStyle name="표준 76" xfId="175"/>
    <cellStyle name="표준 8" xfId="176"/>
    <cellStyle name="표준 9" xfId="177"/>
    <cellStyle name="표준 99" xfId="17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0696;&#49328;%20&#48176;&#51221;%20&#51312;&#49436;(16&#49444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소포매출 증강목표(2016년 설)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zoomScaleNormal="100" workbookViewId="0">
      <pane xSplit="3" ySplit="5" topLeftCell="D6" activePane="bottomRight" state="frozen"/>
      <selection sqref="A1:G1"/>
      <selection pane="topRight"/>
      <selection pane="bottomLeft"/>
      <selection pane="bottomRight" sqref="A1:G1"/>
    </sheetView>
  </sheetViews>
  <sheetFormatPr defaultRowHeight="13.5"/>
  <cols>
    <col min="1" max="2" width="12.125" style="1" customWidth="1"/>
    <col min="3" max="3" width="14.5" style="1" customWidth="1"/>
    <col min="4" max="4" width="21.25" style="1" customWidth="1"/>
    <col min="5" max="5" width="21.25" style="1" bestFit="1" customWidth="1"/>
    <col min="6" max="6" width="17.75" style="1" customWidth="1"/>
    <col min="7" max="7" width="15.375" style="1" customWidth="1"/>
    <col min="8" max="16384" width="9" style="1"/>
  </cols>
  <sheetData>
    <row r="1" spans="1:7" ht="35.25" customHeight="1">
      <c r="A1" s="52" t="s">
        <v>41</v>
      </c>
      <c r="B1" s="52"/>
      <c r="C1" s="52"/>
      <c r="D1" s="52"/>
      <c r="E1" s="52"/>
      <c r="F1" s="52"/>
      <c r="G1" s="52"/>
    </row>
    <row r="2" spans="1:7" ht="17.100000000000001" customHeight="1" thickBot="1">
      <c r="A2" s="51"/>
      <c r="B2" s="51"/>
      <c r="G2" s="50" t="s">
        <v>40</v>
      </c>
    </row>
    <row r="3" spans="1:7" s="2" customFormat="1" ht="33" customHeight="1">
      <c r="A3" s="49" t="s">
        <v>39</v>
      </c>
      <c r="B3" s="48"/>
      <c r="C3" s="47"/>
      <c r="D3" s="46" t="s">
        <v>38</v>
      </c>
      <c r="E3" s="46" t="s">
        <v>37</v>
      </c>
      <c r="F3" s="46" t="s">
        <v>36</v>
      </c>
      <c r="G3" s="45" t="s">
        <v>35</v>
      </c>
    </row>
    <row r="4" spans="1:7" s="2" customFormat="1" ht="18" customHeight="1">
      <c r="A4" s="44" t="s">
        <v>34</v>
      </c>
      <c r="B4" s="43"/>
      <c r="C4" s="42"/>
      <c r="D4" s="41">
        <f>SUM(D5:D7,D12,D17,D22,D27,D31,D34,D39,D40:D41)</f>
        <v>0</v>
      </c>
      <c r="E4" s="41">
        <f>SUM(E5:E7,E12,E17,E22,E27,E31,E34,E40:E41)</f>
        <v>0</v>
      </c>
      <c r="F4" s="40">
        <f>SUM(D4:E4)</f>
        <v>0</v>
      </c>
      <c r="G4" s="39"/>
    </row>
    <row r="5" spans="1:7" s="33" customFormat="1" ht="18" customHeight="1">
      <c r="A5" s="38" t="s">
        <v>33</v>
      </c>
      <c r="B5" s="37"/>
      <c r="C5" s="36"/>
      <c r="D5" s="35">
        <v>-30000</v>
      </c>
      <c r="E5" s="35">
        <v>-8080</v>
      </c>
      <c r="F5" s="35">
        <f>SUM(D5:E5)</f>
        <v>-38080</v>
      </c>
      <c r="G5" s="34"/>
    </row>
    <row r="6" spans="1:7" s="2" customFormat="1" ht="18" customHeight="1">
      <c r="A6" s="32" t="s">
        <v>32</v>
      </c>
      <c r="B6" s="31"/>
      <c r="C6" s="30"/>
      <c r="D6" s="29"/>
      <c r="E6" s="29"/>
      <c r="F6" s="28">
        <f>SUM(D6:E6)</f>
        <v>0</v>
      </c>
      <c r="G6" s="27"/>
    </row>
    <row r="7" spans="1:7" ht="18" customHeight="1">
      <c r="A7" s="26" t="s">
        <v>31</v>
      </c>
      <c r="B7" s="25" t="s">
        <v>23</v>
      </c>
      <c r="C7" s="24"/>
      <c r="D7" s="23">
        <f>SUM(D8:D11)</f>
        <v>4100</v>
      </c>
      <c r="E7" s="23">
        <f>SUM(E8:E11)</f>
        <v>1100</v>
      </c>
      <c r="F7" s="23">
        <f>SUM(F8:F11)</f>
        <v>5200</v>
      </c>
      <c r="G7" s="22"/>
    </row>
    <row r="8" spans="1:7" ht="18" customHeight="1">
      <c r="A8" s="26"/>
      <c r="B8" s="17" t="s">
        <v>31</v>
      </c>
      <c r="C8" s="17" t="s">
        <v>0</v>
      </c>
      <c r="D8" s="16">
        <v>2400</v>
      </c>
      <c r="E8" s="15">
        <v>630</v>
      </c>
      <c r="F8" s="21">
        <f>SUM(D8:E8)</f>
        <v>3030</v>
      </c>
      <c r="G8" s="13"/>
    </row>
    <row r="9" spans="1:7" ht="18" customHeight="1">
      <c r="A9" s="26"/>
      <c r="B9" s="17" t="s">
        <v>30</v>
      </c>
      <c r="C9" s="17" t="s">
        <v>4</v>
      </c>
      <c r="D9" s="16">
        <v>400</v>
      </c>
      <c r="E9" s="15">
        <v>120</v>
      </c>
      <c r="F9" s="21">
        <f>SUM(D9:E9)</f>
        <v>520</v>
      </c>
      <c r="G9" s="13"/>
    </row>
    <row r="10" spans="1:7" ht="18" customHeight="1">
      <c r="A10" s="26"/>
      <c r="B10" s="17" t="s">
        <v>29</v>
      </c>
      <c r="C10" s="17" t="s">
        <v>4</v>
      </c>
      <c r="D10" s="16">
        <v>700</v>
      </c>
      <c r="E10" s="15">
        <v>190</v>
      </c>
      <c r="F10" s="21">
        <f>SUM(D10:E10)</f>
        <v>890</v>
      </c>
      <c r="G10" s="13"/>
    </row>
    <row r="11" spans="1:7" ht="18" customHeight="1">
      <c r="A11" s="26"/>
      <c r="B11" s="17" t="s">
        <v>28</v>
      </c>
      <c r="C11" s="17" t="s">
        <v>4</v>
      </c>
      <c r="D11" s="16">
        <v>600</v>
      </c>
      <c r="E11" s="15">
        <v>160</v>
      </c>
      <c r="F11" s="21">
        <f>SUM(D11:E11)</f>
        <v>760</v>
      </c>
      <c r="G11" s="13"/>
    </row>
    <row r="12" spans="1:7" ht="18" customHeight="1">
      <c r="A12" s="26" t="s">
        <v>27</v>
      </c>
      <c r="B12" s="25" t="s">
        <v>23</v>
      </c>
      <c r="C12" s="24"/>
      <c r="D12" s="23">
        <f>SUM(D13:D16)</f>
        <v>2700</v>
      </c>
      <c r="E12" s="23">
        <f>SUM(E13:E16)</f>
        <v>730</v>
      </c>
      <c r="F12" s="23">
        <f>SUM(F13:F16)</f>
        <v>3430</v>
      </c>
      <c r="G12" s="22"/>
    </row>
    <row r="13" spans="1:7" ht="18" customHeight="1">
      <c r="A13" s="26"/>
      <c r="B13" s="17" t="s">
        <v>27</v>
      </c>
      <c r="C13" s="17" t="s">
        <v>0</v>
      </c>
      <c r="D13" s="16">
        <v>1000</v>
      </c>
      <c r="E13" s="15">
        <v>260</v>
      </c>
      <c r="F13" s="21">
        <f>SUM(D13:E13)</f>
        <v>1260</v>
      </c>
      <c r="G13" s="13"/>
    </row>
    <row r="14" spans="1:7" ht="18" customHeight="1">
      <c r="A14" s="26"/>
      <c r="B14" s="17" t="s">
        <v>26</v>
      </c>
      <c r="C14" s="17" t="s">
        <v>4</v>
      </c>
      <c r="D14" s="16">
        <v>300</v>
      </c>
      <c r="E14" s="15">
        <v>100</v>
      </c>
      <c r="F14" s="21">
        <f>SUM(D14:E14)</f>
        <v>400</v>
      </c>
      <c r="G14" s="13"/>
    </row>
    <row r="15" spans="1:7" ht="18" customHeight="1">
      <c r="A15" s="26"/>
      <c r="B15" s="17" t="s">
        <v>25</v>
      </c>
      <c r="C15" s="17" t="s">
        <v>4</v>
      </c>
      <c r="D15" s="16">
        <v>700</v>
      </c>
      <c r="E15" s="15">
        <v>180</v>
      </c>
      <c r="F15" s="21">
        <f>SUM(D15:E15)</f>
        <v>880</v>
      </c>
      <c r="G15" s="13"/>
    </row>
    <row r="16" spans="1:7" ht="18" customHeight="1">
      <c r="A16" s="26"/>
      <c r="B16" s="17" t="s">
        <v>24</v>
      </c>
      <c r="C16" s="17" t="s">
        <v>4</v>
      </c>
      <c r="D16" s="16">
        <v>700</v>
      </c>
      <c r="E16" s="15">
        <v>190</v>
      </c>
      <c r="F16" s="21">
        <f>SUM(D16:E16)</f>
        <v>890</v>
      </c>
      <c r="G16" s="13"/>
    </row>
    <row r="17" spans="1:7" ht="18" customHeight="1">
      <c r="A17" s="26" t="s">
        <v>22</v>
      </c>
      <c r="B17" s="25" t="s">
        <v>23</v>
      </c>
      <c r="C17" s="24"/>
      <c r="D17" s="23">
        <f>SUM(D18:D21)</f>
        <v>5600</v>
      </c>
      <c r="E17" s="23">
        <f>SUM(E18:E21)</f>
        <v>1510</v>
      </c>
      <c r="F17" s="23">
        <f>SUM(F18:F21)</f>
        <v>7110</v>
      </c>
      <c r="G17" s="22"/>
    </row>
    <row r="18" spans="1:7" ht="18" customHeight="1">
      <c r="A18" s="26"/>
      <c r="B18" s="17" t="s">
        <v>22</v>
      </c>
      <c r="C18" s="17" t="s">
        <v>0</v>
      </c>
      <c r="D18" s="16">
        <v>2800</v>
      </c>
      <c r="E18" s="15">
        <v>750</v>
      </c>
      <c r="F18" s="21">
        <f>SUM(D18:E18)</f>
        <v>3550</v>
      </c>
      <c r="G18" s="13"/>
    </row>
    <row r="19" spans="1:7" ht="18" customHeight="1">
      <c r="A19" s="26"/>
      <c r="B19" s="17" t="s">
        <v>21</v>
      </c>
      <c r="C19" s="17" t="s">
        <v>4</v>
      </c>
      <c r="D19" s="16">
        <v>1800</v>
      </c>
      <c r="E19" s="15">
        <v>470</v>
      </c>
      <c r="F19" s="21">
        <f>SUM(D19:E19)</f>
        <v>2270</v>
      </c>
      <c r="G19" s="13"/>
    </row>
    <row r="20" spans="1:7" ht="18" customHeight="1">
      <c r="A20" s="26"/>
      <c r="B20" s="17" t="s">
        <v>20</v>
      </c>
      <c r="C20" s="17" t="s">
        <v>4</v>
      </c>
      <c r="D20" s="16">
        <v>300</v>
      </c>
      <c r="E20" s="15">
        <v>100</v>
      </c>
      <c r="F20" s="21">
        <f>SUM(D20:E20)</f>
        <v>400</v>
      </c>
      <c r="G20" s="13"/>
    </row>
    <row r="21" spans="1:7" ht="18" customHeight="1">
      <c r="A21" s="26"/>
      <c r="B21" s="17" t="s">
        <v>19</v>
      </c>
      <c r="C21" s="17" t="s">
        <v>4</v>
      </c>
      <c r="D21" s="16">
        <v>700</v>
      </c>
      <c r="E21" s="15">
        <v>190</v>
      </c>
      <c r="F21" s="21">
        <f>SUM(D21:E21)</f>
        <v>890</v>
      </c>
      <c r="G21" s="13"/>
    </row>
    <row r="22" spans="1:7" ht="18" customHeight="1">
      <c r="A22" s="26" t="s">
        <v>18</v>
      </c>
      <c r="B22" s="25" t="s">
        <v>9</v>
      </c>
      <c r="C22" s="24"/>
      <c r="D22" s="23">
        <f>SUM(D23:D26)</f>
        <v>3500</v>
      </c>
      <c r="E22" s="23">
        <f>SUM(E23:E26)</f>
        <v>970</v>
      </c>
      <c r="F22" s="23">
        <f>SUM(F23:F26)</f>
        <v>4470</v>
      </c>
      <c r="G22" s="22"/>
    </row>
    <row r="23" spans="1:7" ht="18" customHeight="1">
      <c r="A23" s="26"/>
      <c r="B23" s="17" t="s">
        <v>18</v>
      </c>
      <c r="C23" s="17" t="s">
        <v>0</v>
      </c>
      <c r="D23" s="16">
        <v>900</v>
      </c>
      <c r="E23" s="15">
        <v>240</v>
      </c>
      <c r="F23" s="21">
        <f>SUM(D23:E23)</f>
        <v>1140</v>
      </c>
      <c r="G23" s="13"/>
    </row>
    <row r="24" spans="1:7" ht="18" customHeight="1">
      <c r="A24" s="26"/>
      <c r="B24" s="17" t="s">
        <v>17</v>
      </c>
      <c r="C24" s="17" t="s">
        <v>4</v>
      </c>
      <c r="D24" s="16">
        <v>1800</v>
      </c>
      <c r="E24" s="15">
        <v>480</v>
      </c>
      <c r="F24" s="21">
        <f>SUM(D24:E24)</f>
        <v>2280</v>
      </c>
      <c r="G24" s="13"/>
    </row>
    <row r="25" spans="1:7" ht="18" customHeight="1">
      <c r="A25" s="26"/>
      <c r="B25" s="17" t="s">
        <v>16</v>
      </c>
      <c r="C25" s="17" t="s">
        <v>4</v>
      </c>
      <c r="D25" s="16">
        <v>500</v>
      </c>
      <c r="E25" s="15">
        <v>150</v>
      </c>
      <c r="F25" s="21">
        <f>SUM(D25:E25)</f>
        <v>650</v>
      </c>
      <c r="G25" s="13"/>
    </row>
    <row r="26" spans="1:7" ht="18" customHeight="1">
      <c r="A26" s="26"/>
      <c r="B26" s="17" t="s">
        <v>15</v>
      </c>
      <c r="C26" s="17" t="s">
        <v>4</v>
      </c>
      <c r="D26" s="16">
        <v>300</v>
      </c>
      <c r="E26" s="15">
        <v>100</v>
      </c>
      <c r="F26" s="21">
        <f>SUM(D26:E26)</f>
        <v>400</v>
      </c>
      <c r="G26" s="13"/>
    </row>
    <row r="27" spans="1:7" ht="18" customHeight="1">
      <c r="A27" s="26" t="s">
        <v>14</v>
      </c>
      <c r="B27" s="25" t="s">
        <v>9</v>
      </c>
      <c r="C27" s="24"/>
      <c r="D27" s="23">
        <f>SUM(D28:D30)</f>
        <v>5000</v>
      </c>
      <c r="E27" s="23">
        <f>SUM(E28:E30)</f>
        <v>1350</v>
      </c>
      <c r="F27" s="23">
        <f>SUM(F28:F30)</f>
        <v>6350</v>
      </c>
      <c r="G27" s="22"/>
    </row>
    <row r="28" spans="1:7" ht="18" customHeight="1">
      <c r="A28" s="26"/>
      <c r="B28" s="17" t="s">
        <v>14</v>
      </c>
      <c r="C28" s="17" t="s">
        <v>0</v>
      </c>
      <c r="D28" s="16">
        <v>2100</v>
      </c>
      <c r="E28" s="15">
        <v>570</v>
      </c>
      <c r="F28" s="21">
        <f>SUM(D28:E28)</f>
        <v>2670</v>
      </c>
      <c r="G28" s="13"/>
    </row>
    <row r="29" spans="1:7" ht="18" customHeight="1">
      <c r="A29" s="26"/>
      <c r="B29" s="17" t="s">
        <v>13</v>
      </c>
      <c r="C29" s="17" t="s">
        <v>4</v>
      </c>
      <c r="D29" s="16">
        <v>2500</v>
      </c>
      <c r="E29" s="15">
        <v>670</v>
      </c>
      <c r="F29" s="21">
        <f>SUM(D29:E29)</f>
        <v>3170</v>
      </c>
      <c r="G29" s="13"/>
    </row>
    <row r="30" spans="1:7" ht="18" customHeight="1">
      <c r="A30" s="26"/>
      <c r="B30" s="17" t="s">
        <v>12</v>
      </c>
      <c r="C30" s="17" t="s">
        <v>4</v>
      </c>
      <c r="D30" s="16">
        <v>400</v>
      </c>
      <c r="E30" s="15">
        <v>110</v>
      </c>
      <c r="F30" s="21">
        <f>SUM(D30:E30)</f>
        <v>510</v>
      </c>
      <c r="G30" s="13"/>
    </row>
    <row r="31" spans="1:7" ht="18" customHeight="1">
      <c r="A31" s="26" t="s">
        <v>11</v>
      </c>
      <c r="B31" s="25" t="s">
        <v>9</v>
      </c>
      <c r="C31" s="24"/>
      <c r="D31" s="23">
        <f>SUM(D32:D33)</f>
        <v>3200</v>
      </c>
      <c r="E31" s="23">
        <f>SUM(E32:E33)</f>
        <v>830</v>
      </c>
      <c r="F31" s="23">
        <f>SUM(F32:F33)</f>
        <v>4030</v>
      </c>
      <c r="G31" s="22"/>
    </row>
    <row r="32" spans="1:7" ht="18" customHeight="1">
      <c r="A32" s="26"/>
      <c r="B32" s="17" t="s">
        <v>11</v>
      </c>
      <c r="C32" s="17" t="s">
        <v>0</v>
      </c>
      <c r="D32" s="16">
        <v>2500</v>
      </c>
      <c r="E32" s="15">
        <v>650</v>
      </c>
      <c r="F32" s="21">
        <f>SUM(D32:E32)</f>
        <v>3150</v>
      </c>
      <c r="G32" s="13"/>
    </row>
    <row r="33" spans="1:7" ht="18" customHeight="1">
      <c r="A33" s="26"/>
      <c r="B33" s="17" t="s">
        <v>10</v>
      </c>
      <c r="C33" s="17" t="s">
        <v>4</v>
      </c>
      <c r="D33" s="16">
        <v>700</v>
      </c>
      <c r="E33" s="15">
        <v>180</v>
      </c>
      <c r="F33" s="21">
        <f>SUM(D33:E33)</f>
        <v>880</v>
      </c>
      <c r="G33" s="13"/>
    </row>
    <row r="34" spans="1:7" ht="18" customHeight="1">
      <c r="A34" s="20" t="s">
        <v>8</v>
      </c>
      <c r="B34" s="25" t="s">
        <v>9</v>
      </c>
      <c r="C34" s="24"/>
      <c r="D34" s="23">
        <f>SUM(D35:D38)</f>
        <v>3000</v>
      </c>
      <c r="E34" s="23">
        <f>SUM(E35:E38)</f>
        <v>820</v>
      </c>
      <c r="F34" s="23">
        <f>SUM(F35:F38)</f>
        <v>3820</v>
      </c>
      <c r="G34" s="22"/>
    </row>
    <row r="35" spans="1:7" ht="18" customHeight="1">
      <c r="A35" s="20"/>
      <c r="B35" s="17" t="s">
        <v>8</v>
      </c>
      <c r="C35" s="17" t="s">
        <v>0</v>
      </c>
      <c r="D35" s="16">
        <v>1500</v>
      </c>
      <c r="E35" s="15">
        <v>390</v>
      </c>
      <c r="F35" s="21">
        <f>SUM(D35:E35)</f>
        <v>1890</v>
      </c>
      <c r="G35" s="13"/>
    </row>
    <row r="36" spans="1:7" ht="18" customHeight="1">
      <c r="A36" s="20"/>
      <c r="B36" s="17" t="s">
        <v>7</v>
      </c>
      <c r="C36" s="17" t="s">
        <v>4</v>
      </c>
      <c r="D36" s="16">
        <v>600</v>
      </c>
      <c r="E36" s="15">
        <v>170</v>
      </c>
      <c r="F36" s="21">
        <f>SUM(D36:E36)</f>
        <v>770</v>
      </c>
      <c r="G36" s="13"/>
    </row>
    <row r="37" spans="1:7" ht="18" customHeight="1">
      <c r="A37" s="20"/>
      <c r="B37" s="17" t="s">
        <v>6</v>
      </c>
      <c r="C37" s="17" t="s">
        <v>4</v>
      </c>
      <c r="D37" s="16">
        <v>300</v>
      </c>
      <c r="E37" s="15">
        <v>100</v>
      </c>
      <c r="F37" s="14">
        <f>SUM(D37:E37)</f>
        <v>400</v>
      </c>
      <c r="G37" s="13"/>
    </row>
    <row r="38" spans="1:7" ht="18" customHeight="1">
      <c r="A38" s="20"/>
      <c r="B38" s="17" t="s">
        <v>5</v>
      </c>
      <c r="C38" s="17" t="s">
        <v>4</v>
      </c>
      <c r="D38" s="16">
        <v>600</v>
      </c>
      <c r="E38" s="15">
        <v>160</v>
      </c>
      <c r="F38" s="14">
        <f>SUM(D38:E38)</f>
        <v>760</v>
      </c>
      <c r="G38" s="13"/>
    </row>
    <row r="39" spans="1:7" ht="18" customHeight="1">
      <c r="A39" s="19" t="s">
        <v>3</v>
      </c>
      <c r="B39" s="18"/>
      <c r="C39" s="17"/>
      <c r="D39" s="16"/>
      <c r="E39" s="15"/>
      <c r="F39" s="14"/>
      <c r="G39" s="13"/>
    </row>
    <row r="40" spans="1:7" s="2" customFormat="1" ht="18" customHeight="1">
      <c r="A40" s="12"/>
      <c r="B40" s="11" t="s">
        <v>2</v>
      </c>
      <c r="C40" s="10" t="s">
        <v>0</v>
      </c>
      <c r="D40" s="9">
        <v>2900</v>
      </c>
      <c r="E40" s="9">
        <v>770</v>
      </c>
      <c r="F40" s="9">
        <f>SUM(D40:E40)</f>
        <v>3670</v>
      </c>
      <c r="G40" s="8"/>
    </row>
    <row r="41" spans="1:7" s="2" customFormat="1" ht="18" customHeight="1" thickBot="1">
      <c r="A41" s="7"/>
      <c r="B41" s="6" t="s">
        <v>1</v>
      </c>
      <c r="C41" s="5" t="s">
        <v>0</v>
      </c>
      <c r="D41" s="4"/>
      <c r="E41" s="4"/>
      <c r="F41" s="4">
        <f>SUM(D41:E41)</f>
        <v>0</v>
      </c>
      <c r="G41" s="3"/>
    </row>
    <row r="42" spans="1:7" ht="12.95" customHeight="1"/>
  </sheetData>
  <mergeCells count="20">
    <mergeCell ref="A7:A11"/>
    <mergeCell ref="B7:C7"/>
    <mergeCell ref="A1:G1"/>
    <mergeCell ref="A3:C3"/>
    <mergeCell ref="A4:C4"/>
    <mergeCell ref="A5:C5"/>
    <mergeCell ref="A6:C6"/>
    <mergeCell ref="A12:A16"/>
    <mergeCell ref="B12:C12"/>
    <mergeCell ref="A17:A21"/>
    <mergeCell ref="B17:C17"/>
    <mergeCell ref="A22:A26"/>
    <mergeCell ref="B22:C22"/>
    <mergeCell ref="A39:B39"/>
    <mergeCell ref="A27:A30"/>
    <mergeCell ref="B27:C27"/>
    <mergeCell ref="A31:A33"/>
    <mergeCell ref="B31:C31"/>
    <mergeCell ref="A34:A38"/>
    <mergeCell ref="B34:C34"/>
  </mergeCells>
  <phoneticPr fontId="2" type="noConversion"/>
  <printOptions horizontalCentered="1" verticalCentered="1"/>
  <pageMargins left="0.19680555164813995" right="0.19680555164813995" top="0.47236111760139465" bottom="0.51166665554046631" header="0.23597222566604614" footer="0.51166665554046631"/>
  <pageSetup paperSize="9" scale="8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배정조서(광총별)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업무용</cp:lastModifiedBy>
  <cp:lastPrinted>2016-01-11T02:02:24Z</cp:lastPrinted>
  <dcterms:created xsi:type="dcterms:W3CDTF">2016-01-11T02:01:14Z</dcterms:created>
  <dcterms:modified xsi:type="dcterms:W3CDTF">2016-01-11T02:18:00Z</dcterms:modified>
</cp:coreProperties>
</file>