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255" windowHeight="11820"/>
  </bookViews>
  <sheets>
    <sheet name="배치자료" sheetId="1" r:id="rId1"/>
  </sheets>
  <definedNames>
    <definedName name="_xlnm._FilterDatabase" localSheetId="0" hidden="1">배치자료!$A$4:$W$439</definedName>
    <definedName name="_xlnm.Print_Titles" localSheetId="0">배치자료!$3:$4</definedName>
  </definedNames>
  <calcPr calcId="125725"/>
</workbook>
</file>

<file path=xl/calcChain.xml><?xml version="1.0" encoding="utf-8"?>
<calcChain xmlns="http://schemas.openxmlformats.org/spreadsheetml/2006/main">
  <c r="R439" i="1"/>
  <c r="P439"/>
  <c r="N439"/>
  <c r="L439"/>
  <c r="S439" s="1"/>
  <c r="R438"/>
  <c r="P438"/>
  <c r="N438"/>
  <c r="L438"/>
  <c r="S438" s="1"/>
  <c r="R437"/>
  <c r="P437"/>
  <c r="N437"/>
  <c r="L437"/>
  <c r="S437" s="1"/>
  <c r="R436"/>
  <c r="P436"/>
  <c r="N436"/>
  <c r="L436"/>
  <c r="S436" s="1"/>
  <c r="R435"/>
  <c r="P435"/>
  <c r="N435"/>
  <c r="L435"/>
  <c r="S435" s="1"/>
  <c r="R434"/>
  <c r="P434"/>
  <c r="N434"/>
  <c r="L434"/>
  <c r="S434" s="1"/>
  <c r="R433"/>
  <c r="P433"/>
  <c r="N433"/>
  <c r="L433"/>
  <c r="S433" s="1"/>
  <c r="R432"/>
  <c r="P432"/>
  <c r="N432"/>
  <c r="L432"/>
  <c r="S432" s="1"/>
  <c r="R431"/>
  <c r="P431"/>
  <c r="N431"/>
  <c r="L431"/>
  <c r="S431" s="1"/>
  <c r="R430"/>
  <c r="P430"/>
  <c r="N430"/>
  <c r="L430"/>
  <c r="S430" s="1"/>
  <c r="R429"/>
  <c r="P429"/>
  <c r="N429"/>
  <c r="L429"/>
  <c r="S429" s="1"/>
  <c r="R428"/>
  <c r="P428"/>
  <c r="N428"/>
  <c r="L428"/>
  <c r="S428" s="1"/>
  <c r="R427"/>
  <c r="P427"/>
  <c r="N427"/>
  <c r="L427"/>
  <c r="S427" s="1"/>
  <c r="R426"/>
  <c r="P426"/>
  <c r="N426"/>
  <c r="L426"/>
  <c r="S426" s="1"/>
  <c r="R425"/>
  <c r="P425"/>
  <c r="N425"/>
  <c r="L425"/>
  <c r="S425" s="1"/>
  <c r="R424"/>
  <c r="P424"/>
  <c r="N424"/>
  <c r="L424"/>
  <c r="S424" s="1"/>
  <c r="R423"/>
  <c r="P423"/>
  <c r="N423"/>
  <c r="L423"/>
  <c r="S423" s="1"/>
  <c r="R422"/>
  <c r="P422"/>
  <c r="N422"/>
  <c r="L422"/>
  <c r="S422" s="1"/>
  <c r="R421"/>
  <c r="P421"/>
  <c r="N421"/>
  <c r="L421"/>
  <c r="S421" s="1"/>
  <c r="R420"/>
  <c r="P420"/>
  <c r="N420"/>
  <c r="L420"/>
  <c r="S420" s="1"/>
  <c r="R419"/>
  <c r="P419"/>
  <c r="N419"/>
  <c r="L419"/>
  <c r="S419" s="1"/>
  <c r="R418"/>
  <c r="P418"/>
  <c r="N418"/>
  <c r="L418"/>
  <c r="S418" s="1"/>
  <c r="R417"/>
  <c r="P417"/>
  <c r="N417"/>
  <c r="L417"/>
  <c r="S417" s="1"/>
  <c r="R416"/>
  <c r="P416"/>
  <c r="N416"/>
  <c r="L416"/>
  <c r="S416" s="1"/>
  <c r="R415"/>
  <c r="P415"/>
  <c r="N415"/>
  <c r="L415"/>
  <c r="S415" s="1"/>
  <c r="R414"/>
  <c r="P414"/>
  <c r="N414"/>
  <c r="L414"/>
  <c r="S414" s="1"/>
  <c r="R413"/>
  <c r="P413"/>
  <c r="N413"/>
  <c r="L413"/>
  <c r="S413" s="1"/>
  <c r="R412"/>
  <c r="P412"/>
  <c r="N412"/>
  <c r="L412"/>
  <c r="S412" s="1"/>
  <c r="R411"/>
  <c r="P411"/>
  <c r="N411"/>
  <c r="L411"/>
  <c r="S411" s="1"/>
  <c r="R410"/>
  <c r="P410"/>
  <c r="N410"/>
  <c r="L410"/>
  <c r="S410" s="1"/>
  <c r="R409"/>
  <c r="P409"/>
  <c r="N409"/>
  <c r="L409"/>
  <c r="S409" s="1"/>
  <c r="R408"/>
  <c r="P408"/>
  <c r="N408"/>
  <c r="L408"/>
  <c r="S408" s="1"/>
  <c r="R407"/>
  <c r="P407"/>
  <c r="N407"/>
  <c r="L407"/>
  <c r="S407" s="1"/>
  <c r="R406"/>
  <c r="P406"/>
  <c r="N406"/>
  <c r="L406"/>
  <c r="S406" s="1"/>
  <c r="R405"/>
  <c r="P405"/>
  <c r="N405"/>
  <c r="L405"/>
  <c r="S405" s="1"/>
  <c r="R404"/>
  <c r="P404"/>
  <c r="N404"/>
  <c r="L404"/>
  <c r="S404" s="1"/>
  <c r="R403"/>
  <c r="P403"/>
  <c r="N403"/>
  <c r="L403"/>
  <c r="S403" s="1"/>
  <c r="R402"/>
  <c r="P402"/>
  <c r="N402"/>
  <c r="L402"/>
  <c r="S402" s="1"/>
  <c r="R401"/>
  <c r="P401"/>
  <c r="N401"/>
  <c r="L401"/>
  <c r="S401" s="1"/>
  <c r="R400"/>
  <c r="P400"/>
  <c r="N400"/>
  <c r="L400"/>
  <c r="S400" s="1"/>
  <c r="R399"/>
  <c r="P399"/>
  <c r="N399"/>
  <c r="L399"/>
  <c r="S399" s="1"/>
  <c r="R398"/>
  <c r="P398"/>
  <c r="N398"/>
  <c r="L398"/>
  <c r="S398" s="1"/>
  <c r="R397"/>
  <c r="P397"/>
  <c r="N397"/>
  <c r="L397"/>
  <c r="S397" s="1"/>
  <c r="R396"/>
  <c r="P396"/>
  <c r="N396"/>
  <c r="L396"/>
  <c r="S396" s="1"/>
  <c r="R395"/>
  <c r="P395"/>
  <c r="N395"/>
  <c r="L395"/>
  <c r="S395" s="1"/>
  <c r="R394"/>
  <c r="P394"/>
  <c r="N394"/>
  <c r="L394"/>
  <c r="S394" s="1"/>
  <c r="R393"/>
  <c r="P393"/>
  <c r="N393"/>
  <c r="L393"/>
  <c r="S393" s="1"/>
  <c r="R392"/>
  <c r="P392"/>
  <c r="N392"/>
  <c r="L392"/>
  <c r="S392" s="1"/>
  <c r="R391"/>
  <c r="P391"/>
  <c r="N391"/>
  <c r="L391"/>
  <c r="S391" s="1"/>
  <c r="R390"/>
  <c r="P390"/>
  <c r="N390"/>
  <c r="L390"/>
  <c r="S390" s="1"/>
  <c r="R389"/>
  <c r="P389"/>
  <c r="N389"/>
  <c r="L389"/>
  <c r="S389" s="1"/>
  <c r="R388"/>
  <c r="P388"/>
  <c r="N388"/>
  <c r="L388"/>
  <c r="S388" s="1"/>
  <c r="R387"/>
  <c r="P387"/>
  <c r="N387"/>
  <c r="L387"/>
  <c r="S387" s="1"/>
  <c r="R386"/>
  <c r="P386"/>
  <c r="N386"/>
  <c r="L386"/>
  <c r="S386" s="1"/>
  <c r="R385"/>
  <c r="P385"/>
  <c r="N385"/>
  <c r="L385"/>
  <c r="S385" s="1"/>
  <c r="R384"/>
  <c r="P384"/>
  <c r="N384"/>
  <c r="L384"/>
  <c r="S384" s="1"/>
  <c r="R383"/>
  <c r="P383"/>
  <c r="N383"/>
  <c r="L383"/>
  <c r="S383" s="1"/>
  <c r="R382"/>
  <c r="P382"/>
  <c r="N382"/>
  <c r="L382"/>
  <c r="S382" s="1"/>
  <c r="R381"/>
  <c r="P381"/>
  <c r="N381"/>
  <c r="L381"/>
  <c r="S381" s="1"/>
  <c r="R380"/>
  <c r="P380"/>
  <c r="N380"/>
  <c r="L380"/>
  <c r="S380" s="1"/>
  <c r="R379"/>
  <c r="P379"/>
  <c r="N379"/>
  <c r="L379"/>
  <c r="S379" s="1"/>
  <c r="R378"/>
  <c r="P378"/>
  <c r="N378"/>
  <c r="L378"/>
  <c r="S378" s="1"/>
  <c r="R377"/>
  <c r="P377"/>
  <c r="N377"/>
  <c r="L377"/>
  <c r="S377" s="1"/>
  <c r="R376"/>
  <c r="P376"/>
  <c r="N376"/>
  <c r="L376"/>
  <c r="S376" s="1"/>
  <c r="R375"/>
  <c r="P375"/>
  <c r="N375"/>
  <c r="L375"/>
  <c r="S375" s="1"/>
  <c r="R374"/>
  <c r="P374"/>
  <c r="N374"/>
  <c r="L374"/>
  <c r="S374" s="1"/>
  <c r="R373"/>
  <c r="P373"/>
  <c r="N373"/>
  <c r="L373"/>
  <c r="S373" s="1"/>
  <c r="R372"/>
  <c r="P372"/>
  <c r="N372"/>
  <c r="L372"/>
  <c r="S372" s="1"/>
  <c r="R371"/>
  <c r="P371"/>
  <c r="N371"/>
  <c r="L371"/>
  <c r="S371" s="1"/>
  <c r="R370"/>
  <c r="P370"/>
  <c r="N370"/>
  <c r="L370"/>
  <c r="S370" s="1"/>
  <c r="R369"/>
  <c r="P369"/>
  <c r="N369"/>
  <c r="L369"/>
  <c r="S369" s="1"/>
  <c r="R368"/>
  <c r="P368"/>
  <c r="N368"/>
  <c r="L368"/>
  <c r="S368" s="1"/>
  <c r="R367"/>
  <c r="P367"/>
  <c r="N367"/>
  <c r="L367"/>
  <c r="S367" s="1"/>
  <c r="R366"/>
  <c r="P366"/>
  <c r="N366"/>
  <c r="L366"/>
  <c r="S366" s="1"/>
  <c r="R365"/>
  <c r="P365"/>
  <c r="N365"/>
  <c r="L365"/>
  <c r="S365" s="1"/>
  <c r="R364"/>
  <c r="P364"/>
  <c r="N364"/>
  <c r="L364"/>
  <c r="S364" s="1"/>
  <c r="R363"/>
  <c r="P363"/>
  <c r="N363"/>
  <c r="L363"/>
  <c r="S363" s="1"/>
  <c r="R362"/>
  <c r="P362"/>
  <c r="N362"/>
  <c r="L362"/>
  <c r="S362" s="1"/>
  <c r="R361"/>
  <c r="P361"/>
  <c r="N361"/>
  <c r="L361"/>
  <c r="S361" s="1"/>
  <c r="R360"/>
  <c r="P360"/>
  <c r="N360"/>
  <c r="L360"/>
  <c r="S360" s="1"/>
  <c r="R359"/>
  <c r="P359"/>
  <c r="N359"/>
  <c r="L359"/>
  <c r="S359" s="1"/>
  <c r="R358"/>
  <c r="P358"/>
  <c r="N358"/>
  <c r="L358"/>
  <c r="S358" s="1"/>
  <c r="R357"/>
  <c r="P357"/>
  <c r="N357"/>
  <c r="L357"/>
  <c r="S357" s="1"/>
  <c r="R356"/>
  <c r="P356"/>
  <c r="N356"/>
  <c r="L356"/>
  <c r="S356" s="1"/>
  <c r="R355"/>
  <c r="P355"/>
  <c r="N355"/>
  <c r="L355"/>
  <c r="S355" s="1"/>
  <c r="R354"/>
  <c r="P354"/>
  <c r="N354"/>
  <c r="L354"/>
  <c r="S354" s="1"/>
  <c r="R353"/>
  <c r="P353"/>
  <c r="N353"/>
  <c r="L353"/>
  <c r="S353" s="1"/>
  <c r="R352"/>
  <c r="P352"/>
  <c r="N352"/>
  <c r="L352"/>
  <c r="S352" s="1"/>
  <c r="R351"/>
  <c r="P351"/>
  <c r="N351"/>
  <c r="L351"/>
  <c r="S351" s="1"/>
  <c r="R350"/>
  <c r="P350"/>
  <c r="N350"/>
  <c r="L350"/>
  <c r="S350" s="1"/>
  <c r="R349"/>
  <c r="P349"/>
  <c r="N349"/>
  <c r="L349"/>
  <c r="S349" s="1"/>
  <c r="R348"/>
  <c r="P348"/>
  <c r="N348"/>
  <c r="L348"/>
  <c r="S348" s="1"/>
  <c r="R347"/>
  <c r="P347"/>
  <c r="N347"/>
  <c r="L347"/>
  <c r="S347" s="1"/>
  <c r="R346"/>
  <c r="P346"/>
  <c r="N346"/>
  <c r="L346"/>
  <c r="S346" s="1"/>
  <c r="R345"/>
  <c r="P345"/>
  <c r="N345"/>
  <c r="L345"/>
  <c r="S345" s="1"/>
  <c r="R344"/>
  <c r="P344"/>
  <c r="N344"/>
  <c r="L344"/>
  <c r="S344" s="1"/>
  <c r="R343"/>
  <c r="P343"/>
  <c r="N343"/>
  <c r="L343"/>
  <c r="S343" s="1"/>
  <c r="R342"/>
  <c r="P342"/>
  <c r="N342"/>
  <c r="L342"/>
  <c r="S342" s="1"/>
  <c r="R341"/>
  <c r="P341"/>
  <c r="N341"/>
  <c r="L341"/>
  <c r="S341" s="1"/>
  <c r="R340"/>
  <c r="P340"/>
  <c r="N340"/>
  <c r="L340"/>
  <c r="S340" s="1"/>
  <c r="R339"/>
  <c r="P339"/>
  <c r="N339"/>
  <c r="L339"/>
  <c r="S339" s="1"/>
  <c r="R338"/>
  <c r="P338"/>
  <c r="N338"/>
  <c r="L338"/>
  <c r="S338" s="1"/>
  <c r="R337"/>
  <c r="P337"/>
  <c r="N337"/>
  <c r="L337"/>
  <c r="S337" s="1"/>
  <c r="R336"/>
  <c r="P336"/>
  <c r="N336"/>
  <c r="L336"/>
  <c r="S336" s="1"/>
  <c r="R335"/>
  <c r="P335"/>
  <c r="N335"/>
  <c r="L335"/>
  <c r="S335" s="1"/>
  <c r="R334"/>
  <c r="P334"/>
  <c r="N334"/>
  <c r="L334"/>
  <c r="S334" s="1"/>
  <c r="R333"/>
  <c r="P333"/>
  <c r="N333"/>
  <c r="L333"/>
  <c r="S333" s="1"/>
  <c r="R332"/>
  <c r="P332"/>
  <c r="N332"/>
  <c r="L332"/>
  <c r="S332" s="1"/>
  <c r="R331"/>
  <c r="P331"/>
  <c r="N331"/>
  <c r="L331"/>
  <c r="S331" s="1"/>
  <c r="R330"/>
  <c r="P330"/>
  <c r="N330"/>
  <c r="L330"/>
  <c r="S330" s="1"/>
  <c r="R329"/>
  <c r="P329"/>
  <c r="N329"/>
  <c r="L329"/>
  <c r="S329" s="1"/>
  <c r="R328"/>
  <c r="P328"/>
  <c r="N328"/>
  <c r="L328"/>
  <c r="S328" s="1"/>
  <c r="R327"/>
  <c r="P327"/>
  <c r="N327"/>
  <c r="L327"/>
  <c r="S327" s="1"/>
  <c r="R326"/>
  <c r="P326"/>
  <c r="N326"/>
  <c r="L326"/>
  <c r="S326" s="1"/>
  <c r="R325"/>
  <c r="P325"/>
  <c r="N325"/>
  <c r="L325"/>
  <c r="S325" s="1"/>
  <c r="R324"/>
  <c r="P324"/>
  <c r="N324"/>
  <c r="L324"/>
  <c r="S324" s="1"/>
  <c r="R323"/>
  <c r="P323"/>
  <c r="N323"/>
  <c r="L323"/>
  <c r="S323" s="1"/>
  <c r="R322"/>
  <c r="P322"/>
  <c r="N322"/>
  <c r="L322"/>
  <c r="S322" s="1"/>
  <c r="R321"/>
  <c r="P321"/>
  <c r="N321"/>
  <c r="L321"/>
  <c r="S321" s="1"/>
  <c r="R320"/>
  <c r="P320"/>
  <c r="N320"/>
  <c r="L320"/>
  <c r="S320" s="1"/>
  <c r="R319"/>
  <c r="P319"/>
  <c r="N319"/>
  <c r="L319"/>
  <c r="S319" s="1"/>
  <c r="R318"/>
  <c r="P318"/>
  <c r="N318"/>
  <c r="L318"/>
  <c r="S318" s="1"/>
  <c r="R317"/>
  <c r="P317"/>
  <c r="N317"/>
  <c r="L317"/>
  <c r="S317" s="1"/>
  <c r="R316"/>
  <c r="P316"/>
  <c r="N316"/>
  <c r="L316"/>
  <c r="S316" s="1"/>
  <c r="R315"/>
  <c r="P315"/>
  <c r="N315"/>
  <c r="L315"/>
  <c r="S315" s="1"/>
  <c r="R314"/>
  <c r="P314"/>
  <c r="N314"/>
  <c r="L314"/>
  <c r="S314" s="1"/>
  <c r="R313"/>
  <c r="P313"/>
  <c r="N313"/>
  <c r="L313"/>
  <c r="S313" s="1"/>
  <c r="R312"/>
  <c r="P312"/>
  <c r="N312"/>
  <c r="L312"/>
  <c r="S312" s="1"/>
  <c r="R311"/>
  <c r="P311"/>
  <c r="N311"/>
  <c r="L311"/>
  <c r="S311" s="1"/>
  <c r="R310"/>
  <c r="P310"/>
  <c r="N310"/>
  <c r="L310"/>
  <c r="S310" s="1"/>
  <c r="R309"/>
  <c r="P309"/>
  <c r="N309"/>
  <c r="L309"/>
  <c r="S309" s="1"/>
  <c r="R308"/>
  <c r="P308"/>
  <c r="N308"/>
  <c r="L308"/>
  <c r="S308" s="1"/>
  <c r="R307"/>
  <c r="P307"/>
  <c r="N307"/>
  <c r="L307"/>
  <c r="S307" s="1"/>
  <c r="R306"/>
  <c r="P306"/>
  <c r="N306"/>
  <c r="L306"/>
  <c r="S306" s="1"/>
  <c r="R305"/>
  <c r="P305"/>
  <c r="N305"/>
  <c r="L305"/>
  <c r="S305" s="1"/>
  <c r="R304"/>
  <c r="P304"/>
  <c r="N304"/>
  <c r="L304"/>
  <c r="S304" s="1"/>
  <c r="R303"/>
  <c r="P303"/>
  <c r="N303"/>
  <c r="L303"/>
  <c r="S303" s="1"/>
  <c r="R302"/>
  <c r="P302"/>
  <c r="N302"/>
  <c r="L302"/>
  <c r="S302" s="1"/>
  <c r="R301"/>
  <c r="P301"/>
  <c r="N301"/>
  <c r="L301"/>
  <c r="S301" s="1"/>
  <c r="R300"/>
  <c r="P300"/>
  <c r="N300"/>
  <c r="L300"/>
  <c r="S300" s="1"/>
  <c r="R299"/>
  <c r="P299"/>
  <c r="N299"/>
  <c r="L299"/>
  <c r="S299" s="1"/>
  <c r="R298"/>
  <c r="P298"/>
  <c r="N298"/>
  <c r="L298"/>
  <c r="S298" s="1"/>
  <c r="R297"/>
  <c r="P297"/>
  <c r="N297"/>
  <c r="L297"/>
  <c r="S297" s="1"/>
  <c r="R296"/>
  <c r="P296"/>
  <c r="N296"/>
  <c r="L296"/>
  <c r="S296" s="1"/>
  <c r="R295"/>
  <c r="P295"/>
  <c r="N295"/>
  <c r="L295"/>
  <c r="S295" s="1"/>
  <c r="R294"/>
  <c r="P294"/>
  <c r="N294"/>
  <c r="L294"/>
  <c r="S294" s="1"/>
  <c r="R293"/>
  <c r="P293"/>
  <c r="N293"/>
  <c r="L293"/>
  <c r="S293" s="1"/>
  <c r="R292"/>
  <c r="P292"/>
  <c r="N292"/>
  <c r="L292"/>
  <c r="S292" s="1"/>
  <c r="R291"/>
  <c r="P291"/>
  <c r="N291"/>
  <c r="L291"/>
  <c r="S291" s="1"/>
  <c r="R290"/>
  <c r="P290"/>
  <c r="N290"/>
  <c r="L290"/>
  <c r="S290" s="1"/>
  <c r="R289"/>
  <c r="P289"/>
  <c r="N289"/>
  <c r="L289"/>
  <c r="S289" s="1"/>
  <c r="R288"/>
  <c r="P288"/>
  <c r="N288"/>
  <c r="L288"/>
  <c r="S288" s="1"/>
  <c r="R287"/>
  <c r="P287"/>
  <c r="N287"/>
  <c r="L287"/>
  <c r="S287" s="1"/>
  <c r="R286"/>
  <c r="P286"/>
  <c r="N286"/>
  <c r="L286"/>
  <c r="S286" s="1"/>
  <c r="R285"/>
  <c r="P285"/>
  <c r="N285"/>
  <c r="L285"/>
  <c r="S285" s="1"/>
  <c r="R284"/>
  <c r="P284"/>
  <c r="N284"/>
  <c r="L284"/>
  <c r="S284" s="1"/>
  <c r="R283"/>
  <c r="P283"/>
  <c r="N283"/>
  <c r="L283"/>
  <c r="S283" s="1"/>
  <c r="R282"/>
  <c r="P282"/>
  <c r="N282"/>
  <c r="L282"/>
  <c r="S282" s="1"/>
  <c r="R281"/>
  <c r="P281"/>
  <c r="N281"/>
  <c r="L281"/>
  <c r="S281" s="1"/>
  <c r="R280"/>
  <c r="P280"/>
  <c r="N280"/>
  <c r="L280"/>
  <c r="S280" s="1"/>
  <c r="R279"/>
  <c r="P279"/>
  <c r="N279"/>
  <c r="L279"/>
  <c r="S279" s="1"/>
  <c r="R278"/>
  <c r="P278"/>
  <c r="N278"/>
  <c r="L278"/>
  <c r="S278" s="1"/>
  <c r="R277"/>
  <c r="P277"/>
  <c r="N277"/>
  <c r="L277"/>
  <c r="S277" s="1"/>
  <c r="R276"/>
  <c r="P276"/>
  <c r="N276"/>
  <c r="L276"/>
  <c r="S276" s="1"/>
  <c r="R275"/>
  <c r="P275"/>
  <c r="N275"/>
  <c r="L275"/>
  <c r="S275" s="1"/>
  <c r="R274"/>
  <c r="P274"/>
  <c r="N274"/>
  <c r="L274"/>
  <c r="S274" s="1"/>
  <c r="R273"/>
  <c r="P273"/>
  <c r="N273"/>
  <c r="L273"/>
  <c r="S273" s="1"/>
  <c r="R272"/>
  <c r="P272"/>
  <c r="N272"/>
  <c r="L272"/>
  <c r="S272" s="1"/>
  <c r="R271"/>
  <c r="P271"/>
  <c r="N271"/>
  <c r="L271"/>
  <c r="S271" s="1"/>
  <c r="R270"/>
  <c r="P270"/>
  <c r="N270"/>
  <c r="L270"/>
  <c r="S270" s="1"/>
  <c r="R269"/>
  <c r="P269"/>
  <c r="N269"/>
  <c r="L269"/>
  <c r="S269" s="1"/>
  <c r="R268"/>
  <c r="P268"/>
  <c r="N268"/>
  <c r="L268"/>
  <c r="S268" s="1"/>
  <c r="R267"/>
  <c r="P267"/>
  <c r="N267"/>
  <c r="L267"/>
  <c r="S267" s="1"/>
  <c r="R266"/>
  <c r="P266"/>
  <c r="N266"/>
  <c r="L266"/>
  <c r="S266" s="1"/>
  <c r="R265"/>
  <c r="P265"/>
  <c r="N265"/>
  <c r="L265"/>
  <c r="S265" s="1"/>
  <c r="R264"/>
  <c r="P264"/>
  <c r="N264"/>
  <c r="L264"/>
  <c r="S264" s="1"/>
  <c r="R263"/>
  <c r="P263"/>
  <c r="N263"/>
  <c r="L263"/>
  <c r="S263" s="1"/>
  <c r="R262"/>
  <c r="P262"/>
  <c r="N262"/>
  <c r="L262"/>
  <c r="S262" s="1"/>
  <c r="R261"/>
  <c r="P261"/>
  <c r="N261"/>
  <c r="L261"/>
  <c r="S261" s="1"/>
  <c r="R260"/>
  <c r="P260"/>
  <c r="N260"/>
  <c r="L260"/>
  <c r="S260" s="1"/>
  <c r="R259"/>
  <c r="P259"/>
  <c r="N259"/>
  <c r="L259"/>
  <c r="S259" s="1"/>
  <c r="R258"/>
  <c r="P258"/>
  <c r="N258"/>
  <c r="L258"/>
  <c r="S258" s="1"/>
  <c r="R257"/>
  <c r="P257"/>
  <c r="N257"/>
  <c r="L257"/>
  <c r="S257" s="1"/>
  <c r="R256"/>
  <c r="P256"/>
  <c r="N256"/>
  <c r="L256"/>
  <c r="S256" s="1"/>
  <c r="R255"/>
  <c r="P255"/>
  <c r="N255"/>
  <c r="L255"/>
  <c r="S255" s="1"/>
  <c r="R254"/>
  <c r="P254"/>
  <c r="N254"/>
  <c r="L254"/>
  <c r="S254" s="1"/>
  <c r="R253"/>
  <c r="P253"/>
  <c r="N253"/>
  <c r="L253"/>
  <c r="S253" s="1"/>
  <c r="R252"/>
  <c r="P252"/>
  <c r="N252"/>
  <c r="L252"/>
  <c r="S252" s="1"/>
  <c r="R251"/>
  <c r="P251"/>
  <c r="N251"/>
  <c r="L251"/>
  <c r="S251" s="1"/>
  <c r="R250"/>
  <c r="P250"/>
  <c r="N250"/>
  <c r="L250"/>
  <c r="S250" s="1"/>
  <c r="R249"/>
  <c r="P249"/>
  <c r="N249"/>
  <c r="L249"/>
  <c r="S249" s="1"/>
  <c r="R248"/>
  <c r="P248"/>
  <c r="N248"/>
  <c r="L248"/>
  <c r="S248" s="1"/>
  <c r="R247"/>
  <c r="P247"/>
  <c r="N247"/>
  <c r="L247"/>
  <c r="S247" s="1"/>
  <c r="R246"/>
  <c r="P246"/>
  <c r="N246"/>
  <c r="L246"/>
  <c r="S246" s="1"/>
  <c r="R245"/>
  <c r="P245"/>
  <c r="N245"/>
  <c r="L245"/>
  <c r="S245" s="1"/>
  <c r="R244"/>
  <c r="P244"/>
  <c r="N244"/>
  <c r="L244"/>
  <c r="S244" s="1"/>
  <c r="R243"/>
  <c r="P243"/>
  <c r="N243"/>
  <c r="L243"/>
  <c r="S243" s="1"/>
  <c r="R242"/>
  <c r="P242"/>
  <c r="N242"/>
  <c r="L242"/>
  <c r="S242" s="1"/>
  <c r="R241"/>
  <c r="P241"/>
  <c r="N241"/>
  <c r="L241"/>
  <c r="S241" s="1"/>
  <c r="R240"/>
  <c r="P240"/>
  <c r="N240"/>
  <c r="L240"/>
  <c r="S240" s="1"/>
  <c r="R239"/>
  <c r="P239"/>
  <c r="N239"/>
  <c r="L239"/>
  <c r="S239" s="1"/>
  <c r="R238"/>
  <c r="P238"/>
  <c r="N238"/>
  <c r="L238"/>
  <c r="S238" s="1"/>
  <c r="R237"/>
  <c r="P237"/>
  <c r="N237"/>
  <c r="L237"/>
  <c r="S237" s="1"/>
  <c r="R236"/>
  <c r="P236"/>
  <c r="N236"/>
  <c r="L236"/>
  <c r="S236" s="1"/>
  <c r="R235"/>
  <c r="P235"/>
  <c r="N235"/>
  <c r="L235"/>
  <c r="S235" s="1"/>
  <c r="R234"/>
  <c r="P234"/>
  <c r="N234"/>
  <c r="L234"/>
  <c r="S234" s="1"/>
  <c r="R233"/>
  <c r="P233"/>
  <c r="N233"/>
  <c r="L233"/>
  <c r="S233" s="1"/>
  <c r="R232"/>
  <c r="P232"/>
  <c r="N232"/>
  <c r="L232"/>
  <c r="S232" s="1"/>
  <c r="R231"/>
  <c r="P231"/>
  <c r="N231"/>
  <c r="L231"/>
  <c r="S231" s="1"/>
  <c r="R230"/>
  <c r="P230"/>
  <c r="N230"/>
  <c r="L230"/>
  <c r="S230" s="1"/>
  <c r="R229"/>
  <c r="P229"/>
  <c r="N229"/>
  <c r="L229"/>
  <c r="S229" s="1"/>
  <c r="R228"/>
  <c r="P228"/>
  <c r="N228"/>
  <c r="L228"/>
  <c r="S228" s="1"/>
  <c r="R227"/>
  <c r="P227"/>
  <c r="N227"/>
  <c r="L227"/>
  <c r="S227" s="1"/>
  <c r="R226"/>
  <c r="P226"/>
  <c r="N226"/>
  <c r="L226"/>
  <c r="S226" s="1"/>
  <c r="R225"/>
  <c r="P225"/>
  <c r="N225"/>
  <c r="L225"/>
  <c r="S225" s="1"/>
  <c r="R224"/>
  <c r="P224"/>
  <c r="N224"/>
  <c r="L224"/>
  <c r="S224" s="1"/>
  <c r="R223"/>
  <c r="P223"/>
  <c r="N223"/>
  <c r="L223"/>
  <c r="S223" s="1"/>
  <c r="R222"/>
  <c r="P222"/>
  <c r="N222"/>
  <c r="L222"/>
  <c r="S222" s="1"/>
  <c r="R221"/>
  <c r="P221"/>
  <c r="N221"/>
  <c r="L221"/>
  <c r="S221" s="1"/>
  <c r="R220"/>
  <c r="P220"/>
  <c r="N220"/>
  <c r="L220"/>
  <c r="S220" s="1"/>
  <c r="R219"/>
  <c r="P219"/>
  <c r="N219"/>
  <c r="L219"/>
  <c r="S219" s="1"/>
  <c r="R218"/>
  <c r="P218"/>
  <c r="N218"/>
  <c r="L218"/>
  <c r="S218" s="1"/>
  <c r="R217"/>
  <c r="P217"/>
  <c r="N217"/>
  <c r="L217"/>
  <c r="S217" s="1"/>
  <c r="R216"/>
  <c r="P216"/>
  <c r="N216"/>
  <c r="L216"/>
  <c r="S216" s="1"/>
  <c r="R215"/>
  <c r="P215"/>
  <c r="N215"/>
  <c r="L215"/>
  <c r="S215" s="1"/>
  <c r="R214"/>
  <c r="P214"/>
  <c r="N214"/>
  <c r="L214"/>
  <c r="S214" s="1"/>
  <c r="R213"/>
  <c r="P213"/>
  <c r="N213"/>
  <c r="L213"/>
  <c r="S213" s="1"/>
  <c r="R212"/>
  <c r="P212"/>
  <c r="N212"/>
  <c r="L212"/>
  <c r="S212" s="1"/>
  <c r="R211"/>
  <c r="P211"/>
  <c r="N211"/>
  <c r="L211"/>
  <c r="S211" s="1"/>
  <c r="R210"/>
  <c r="P210"/>
  <c r="N210"/>
  <c r="L210"/>
  <c r="S210" s="1"/>
  <c r="R209"/>
  <c r="P209"/>
  <c r="N209"/>
  <c r="L209"/>
  <c r="S209" s="1"/>
  <c r="R208"/>
  <c r="P208"/>
  <c r="N208"/>
  <c r="L208"/>
  <c r="S208" s="1"/>
  <c r="R207"/>
  <c r="P207"/>
  <c r="N207"/>
  <c r="L207"/>
  <c r="S207" s="1"/>
  <c r="R206"/>
  <c r="P206"/>
  <c r="N206"/>
  <c r="L206"/>
  <c r="S206" s="1"/>
  <c r="R205"/>
  <c r="P205"/>
  <c r="N205"/>
  <c r="L205"/>
  <c r="S205" s="1"/>
  <c r="R204"/>
  <c r="P204"/>
  <c r="N204"/>
  <c r="L204"/>
  <c r="S204" s="1"/>
  <c r="R203"/>
  <c r="P203"/>
  <c r="N203"/>
  <c r="L203"/>
  <c r="S203" s="1"/>
  <c r="R202"/>
  <c r="P202"/>
  <c r="N202"/>
  <c r="L202"/>
  <c r="S202" s="1"/>
  <c r="R201"/>
  <c r="P201"/>
  <c r="N201"/>
  <c r="L201"/>
  <c r="S201" s="1"/>
  <c r="R200"/>
  <c r="P200"/>
  <c r="N200"/>
  <c r="L200"/>
  <c r="S200" s="1"/>
  <c r="R199"/>
  <c r="P199"/>
  <c r="N199"/>
  <c r="L199"/>
  <c r="S199" s="1"/>
  <c r="R198"/>
  <c r="P198"/>
  <c r="N198"/>
  <c r="L198"/>
  <c r="S198" s="1"/>
  <c r="R197"/>
  <c r="P197"/>
  <c r="N197"/>
  <c r="L197"/>
  <c r="S197" s="1"/>
  <c r="R196"/>
  <c r="P196"/>
  <c r="N196"/>
  <c r="L196"/>
  <c r="S196" s="1"/>
  <c r="R195"/>
  <c r="P195"/>
  <c r="N195"/>
  <c r="L195"/>
  <c r="S195" s="1"/>
  <c r="R194"/>
  <c r="P194"/>
  <c r="N194"/>
  <c r="L194"/>
  <c r="S194" s="1"/>
  <c r="R193"/>
  <c r="P193"/>
  <c r="N193"/>
  <c r="L193"/>
  <c r="S193" s="1"/>
  <c r="R192"/>
  <c r="P192"/>
  <c r="N192"/>
  <c r="L192"/>
  <c r="S192" s="1"/>
  <c r="R191"/>
  <c r="P191"/>
  <c r="N191"/>
  <c r="L191"/>
  <c r="S191" s="1"/>
  <c r="R190"/>
  <c r="P190"/>
  <c r="N190"/>
  <c r="L190"/>
  <c r="S190" s="1"/>
  <c r="R189"/>
  <c r="P189"/>
  <c r="N189"/>
  <c r="L189"/>
  <c r="S189" s="1"/>
  <c r="R188"/>
  <c r="P188"/>
  <c r="N188"/>
  <c r="L188"/>
  <c r="S188" s="1"/>
  <c r="R187"/>
  <c r="P187"/>
  <c r="N187"/>
  <c r="L187"/>
  <c r="S187" s="1"/>
  <c r="R186"/>
  <c r="P186"/>
  <c r="N186"/>
  <c r="L186"/>
  <c r="S186" s="1"/>
  <c r="R185"/>
  <c r="P185"/>
  <c r="N185"/>
  <c r="L185"/>
  <c r="S185" s="1"/>
  <c r="R184"/>
  <c r="P184"/>
  <c r="N184"/>
  <c r="L184"/>
  <c r="S184" s="1"/>
  <c r="R183"/>
  <c r="P183"/>
  <c r="N183"/>
  <c r="L183"/>
  <c r="S183" s="1"/>
  <c r="R182"/>
  <c r="P182"/>
  <c r="N182"/>
  <c r="L182"/>
  <c r="S182" s="1"/>
  <c r="R181"/>
  <c r="P181"/>
  <c r="N181"/>
  <c r="L181"/>
  <c r="S181" s="1"/>
  <c r="R180"/>
  <c r="P180"/>
  <c r="N180"/>
  <c r="L180"/>
  <c r="S180" s="1"/>
  <c r="R179"/>
  <c r="P179"/>
  <c r="N179"/>
  <c r="L179"/>
  <c r="S179" s="1"/>
  <c r="R178"/>
  <c r="P178"/>
  <c r="N178"/>
  <c r="L178"/>
  <c r="S178" s="1"/>
  <c r="R177"/>
  <c r="P177"/>
  <c r="N177"/>
  <c r="L177"/>
  <c r="S177" s="1"/>
  <c r="R176"/>
  <c r="P176"/>
  <c r="N176"/>
  <c r="L176"/>
  <c r="S176" s="1"/>
  <c r="R175"/>
  <c r="P175"/>
  <c r="N175"/>
  <c r="L175"/>
  <c r="S175" s="1"/>
  <c r="R174"/>
  <c r="P174"/>
  <c r="N174"/>
  <c r="L174"/>
  <c r="S174" s="1"/>
  <c r="R173"/>
  <c r="P173"/>
  <c r="N173"/>
  <c r="L173"/>
  <c r="S173" s="1"/>
  <c r="R172"/>
  <c r="P172"/>
  <c r="N172"/>
  <c r="L172"/>
  <c r="S172" s="1"/>
  <c r="R171"/>
  <c r="P171"/>
  <c r="N171"/>
  <c r="L171"/>
  <c r="S171" s="1"/>
  <c r="R170"/>
  <c r="P170"/>
  <c r="N170"/>
  <c r="L170"/>
  <c r="S170" s="1"/>
  <c r="R169"/>
  <c r="P169"/>
  <c r="N169"/>
  <c r="L169"/>
  <c r="S169" s="1"/>
  <c r="R168"/>
  <c r="P168"/>
  <c r="N168"/>
  <c r="L168"/>
  <c r="S168" s="1"/>
  <c r="R167"/>
  <c r="P167"/>
  <c r="N167"/>
  <c r="L167"/>
  <c r="S167" s="1"/>
  <c r="R166"/>
  <c r="P166"/>
  <c r="N166"/>
  <c r="L166"/>
  <c r="S166" s="1"/>
  <c r="R165"/>
  <c r="P165"/>
  <c r="N165"/>
  <c r="L165"/>
  <c r="S165" s="1"/>
  <c r="R164"/>
  <c r="P164"/>
  <c r="N164"/>
  <c r="L164"/>
  <c r="S164" s="1"/>
  <c r="R163"/>
  <c r="P163"/>
  <c r="N163"/>
  <c r="L163"/>
  <c r="S163" s="1"/>
  <c r="R162"/>
  <c r="P162"/>
  <c r="N162"/>
  <c r="L162"/>
  <c r="S162" s="1"/>
  <c r="R161"/>
  <c r="P161"/>
  <c r="N161"/>
  <c r="L161"/>
  <c r="S161" s="1"/>
  <c r="R160"/>
  <c r="P160"/>
  <c r="N160"/>
  <c r="L160"/>
  <c r="S160" s="1"/>
  <c r="R159"/>
  <c r="P159"/>
  <c r="N159"/>
  <c r="L159"/>
  <c r="S159" s="1"/>
  <c r="R158"/>
  <c r="P158"/>
  <c r="N158"/>
  <c r="L158"/>
  <c r="S158" s="1"/>
  <c r="R157"/>
  <c r="P157"/>
  <c r="N157"/>
  <c r="L157"/>
  <c r="S157" s="1"/>
  <c r="R156"/>
  <c r="P156"/>
  <c r="N156"/>
  <c r="L156"/>
  <c r="S156" s="1"/>
  <c r="R155"/>
  <c r="P155"/>
  <c r="N155"/>
  <c r="L155"/>
  <c r="S155" s="1"/>
  <c r="R154"/>
  <c r="P154"/>
  <c r="N154"/>
  <c r="L154"/>
  <c r="S154" s="1"/>
  <c r="R153"/>
  <c r="P153"/>
  <c r="N153"/>
  <c r="L153"/>
  <c r="S153" s="1"/>
  <c r="R152"/>
  <c r="P152"/>
  <c r="N152"/>
  <c r="L152"/>
  <c r="S152" s="1"/>
  <c r="R151"/>
  <c r="P151"/>
  <c r="N151"/>
  <c r="L151"/>
  <c r="S151" s="1"/>
  <c r="R150"/>
  <c r="P150"/>
  <c r="N150"/>
  <c r="L150"/>
  <c r="S150" s="1"/>
  <c r="R149"/>
  <c r="P149"/>
  <c r="N149"/>
  <c r="L149"/>
  <c r="S149" s="1"/>
  <c r="R148"/>
  <c r="P148"/>
  <c r="N148"/>
  <c r="L148"/>
  <c r="S148" s="1"/>
  <c r="R147"/>
  <c r="P147"/>
  <c r="N147"/>
  <c r="L147"/>
  <c r="S147" s="1"/>
  <c r="R146"/>
  <c r="P146"/>
  <c r="N146"/>
  <c r="L146"/>
  <c r="S146" s="1"/>
  <c r="R145"/>
  <c r="P145"/>
  <c r="N145"/>
  <c r="L145"/>
  <c r="S145" s="1"/>
  <c r="R144"/>
  <c r="P144"/>
  <c r="N144"/>
  <c r="L144"/>
  <c r="S144" s="1"/>
  <c r="R143"/>
  <c r="P143"/>
  <c r="N143"/>
  <c r="L143"/>
  <c r="S143" s="1"/>
  <c r="R142"/>
  <c r="P142"/>
  <c r="N142"/>
  <c r="L142"/>
  <c r="S142" s="1"/>
  <c r="R141"/>
  <c r="P141"/>
  <c r="N141"/>
  <c r="L141"/>
  <c r="S141" s="1"/>
  <c r="R140"/>
  <c r="P140"/>
  <c r="N140"/>
  <c r="L140"/>
  <c r="S140" s="1"/>
  <c r="R139"/>
  <c r="P139"/>
  <c r="N139"/>
  <c r="L139"/>
  <c r="S139" s="1"/>
  <c r="R138"/>
  <c r="P138"/>
  <c r="N138"/>
  <c r="L138"/>
  <c r="S138" s="1"/>
  <c r="R137"/>
  <c r="P137"/>
  <c r="N137"/>
  <c r="L137"/>
  <c r="S137" s="1"/>
  <c r="R136"/>
  <c r="P136"/>
  <c r="N136"/>
  <c r="L136"/>
  <c r="S136" s="1"/>
  <c r="R135"/>
  <c r="P135"/>
  <c r="N135"/>
  <c r="L135"/>
  <c r="S135" s="1"/>
  <c r="R134"/>
  <c r="P134"/>
  <c r="N134"/>
  <c r="L134"/>
  <c r="S134" s="1"/>
  <c r="R133"/>
  <c r="P133"/>
  <c r="N133"/>
  <c r="L133"/>
  <c r="S133" s="1"/>
  <c r="R132"/>
  <c r="P132"/>
  <c r="N132"/>
  <c r="L132"/>
  <c r="S132" s="1"/>
  <c r="R131"/>
  <c r="P131"/>
  <c r="N131"/>
  <c r="L131"/>
  <c r="S131" s="1"/>
  <c r="R130"/>
  <c r="P130"/>
  <c r="N130"/>
  <c r="L130"/>
  <c r="S130" s="1"/>
  <c r="R129"/>
  <c r="P129"/>
  <c r="N129"/>
  <c r="L129"/>
  <c r="S129" s="1"/>
  <c r="R128"/>
  <c r="P128"/>
  <c r="N128"/>
  <c r="L128"/>
  <c r="S128" s="1"/>
  <c r="R127"/>
  <c r="P127"/>
  <c r="N127"/>
  <c r="L127"/>
  <c r="S127" s="1"/>
  <c r="R126"/>
  <c r="P126"/>
  <c r="N126"/>
  <c r="L126"/>
  <c r="S126" s="1"/>
  <c r="R125"/>
  <c r="P125"/>
  <c r="N125"/>
  <c r="L125"/>
  <c r="S125" s="1"/>
  <c r="R124"/>
  <c r="P124"/>
  <c r="N124"/>
  <c r="L124"/>
  <c r="S124" s="1"/>
  <c r="R123"/>
  <c r="P123"/>
  <c r="N123"/>
  <c r="L123"/>
  <c r="S123" s="1"/>
  <c r="R122"/>
  <c r="P122"/>
  <c r="N122"/>
  <c r="L122"/>
  <c r="S122" s="1"/>
  <c r="R121"/>
  <c r="P121"/>
  <c r="N121"/>
  <c r="L121"/>
  <c r="S121" s="1"/>
  <c r="R120"/>
  <c r="P120"/>
  <c r="N120"/>
  <c r="L120"/>
  <c r="S120" s="1"/>
  <c r="R119"/>
  <c r="P119"/>
  <c r="N119"/>
  <c r="L119"/>
  <c r="S119" s="1"/>
  <c r="R118"/>
  <c r="P118"/>
  <c r="N118"/>
  <c r="L118"/>
  <c r="S118" s="1"/>
  <c r="R117"/>
  <c r="P117"/>
  <c r="N117"/>
  <c r="L117"/>
  <c r="S117" s="1"/>
  <c r="R116"/>
  <c r="P116"/>
  <c r="N116"/>
  <c r="L116"/>
  <c r="S116" s="1"/>
  <c r="R115"/>
  <c r="P115"/>
  <c r="N115"/>
  <c r="L115"/>
  <c r="S115" s="1"/>
  <c r="R114"/>
  <c r="P114"/>
  <c r="N114"/>
  <c r="L114"/>
  <c r="S114" s="1"/>
  <c r="R113"/>
  <c r="P113"/>
  <c r="N113"/>
  <c r="L113"/>
  <c r="S113" s="1"/>
  <c r="R112"/>
  <c r="P112"/>
  <c r="N112"/>
  <c r="L112"/>
  <c r="S112" s="1"/>
  <c r="R111"/>
  <c r="P111"/>
  <c r="N111"/>
  <c r="L111"/>
  <c r="S111" s="1"/>
  <c r="R110"/>
  <c r="P110"/>
  <c r="N110"/>
  <c r="L110"/>
  <c r="S110" s="1"/>
  <c r="R109"/>
  <c r="P109"/>
  <c r="N109"/>
  <c r="L109"/>
  <c r="S109" s="1"/>
  <c r="R108"/>
  <c r="P108"/>
  <c r="N108"/>
  <c r="L108"/>
  <c r="S108" s="1"/>
  <c r="R107"/>
  <c r="P107"/>
  <c r="N107"/>
  <c r="L107"/>
  <c r="S107" s="1"/>
  <c r="R106"/>
  <c r="P106"/>
  <c r="N106"/>
  <c r="L106"/>
  <c r="S106" s="1"/>
  <c r="R105"/>
  <c r="P105"/>
  <c r="N105"/>
  <c r="L105"/>
  <c r="S105" s="1"/>
  <c r="R104"/>
  <c r="P104"/>
  <c r="N104"/>
  <c r="L104"/>
  <c r="S104" s="1"/>
  <c r="R103"/>
  <c r="P103"/>
  <c r="N103"/>
  <c r="L103"/>
  <c r="S103" s="1"/>
  <c r="R102"/>
  <c r="P102"/>
  <c r="N102"/>
  <c r="L102"/>
  <c r="S102" s="1"/>
  <c r="R101"/>
  <c r="P101"/>
  <c r="N101"/>
  <c r="L101"/>
  <c r="S101" s="1"/>
  <c r="R100"/>
  <c r="P100"/>
  <c r="N100"/>
  <c r="L100"/>
  <c r="S100" s="1"/>
  <c r="R99"/>
  <c r="P99"/>
  <c r="N99"/>
  <c r="L99"/>
  <c r="S99" s="1"/>
  <c r="R98"/>
  <c r="P98"/>
  <c r="N98"/>
  <c r="L98"/>
  <c r="S98" s="1"/>
  <c r="R97"/>
  <c r="P97"/>
  <c r="N97"/>
  <c r="L97"/>
  <c r="S97" s="1"/>
  <c r="R96"/>
  <c r="P96"/>
  <c r="N96"/>
  <c r="L96"/>
  <c r="S96" s="1"/>
  <c r="R95"/>
  <c r="P95"/>
  <c r="N95"/>
  <c r="L95"/>
  <c r="S95" s="1"/>
  <c r="R94"/>
  <c r="P94"/>
  <c r="N94"/>
  <c r="L94"/>
  <c r="S94" s="1"/>
  <c r="R93"/>
  <c r="P93"/>
  <c r="N93"/>
  <c r="L93"/>
  <c r="S93" s="1"/>
  <c r="R92"/>
  <c r="P92"/>
  <c r="N92"/>
  <c r="L92"/>
  <c r="S92" s="1"/>
  <c r="R91"/>
  <c r="P91"/>
  <c r="N91"/>
  <c r="L91"/>
  <c r="S91" s="1"/>
  <c r="R90"/>
  <c r="P90"/>
  <c r="N90"/>
  <c r="L90"/>
  <c r="S90" s="1"/>
  <c r="R89"/>
  <c r="P89"/>
  <c r="N89"/>
  <c r="L89"/>
  <c r="S89" s="1"/>
  <c r="R88"/>
  <c r="P88"/>
  <c r="N88"/>
  <c r="L88"/>
  <c r="S88" s="1"/>
  <c r="R87"/>
  <c r="P87"/>
  <c r="N87"/>
  <c r="L87"/>
  <c r="S87" s="1"/>
  <c r="R86"/>
  <c r="P86"/>
  <c r="N86"/>
  <c r="L86"/>
  <c r="S86" s="1"/>
  <c r="R85"/>
  <c r="P85"/>
  <c r="N85"/>
  <c r="L85"/>
  <c r="S85" s="1"/>
  <c r="R84"/>
  <c r="P84"/>
  <c r="N84"/>
  <c r="L84"/>
  <c r="S84" s="1"/>
  <c r="R83"/>
  <c r="P83"/>
  <c r="N83"/>
  <c r="L83"/>
  <c r="S83" s="1"/>
  <c r="R82"/>
  <c r="P82"/>
  <c r="N82"/>
  <c r="L82"/>
  <c r="S82" s="1"/>
  <c r="R81"/>
  <c r="P81"/>
  <c r="N81"/>
  <c r="L81"/>
  <c r="S81" s="1"/>
  <c r="R80"/>
  <c r="P80"/>
  <c r="N80"/>
  <c r="L80"/>
  <c r="S80" s="1"/>
  <c r="R79"/>
  <c r="P79"/>
  <c r="N79"/>
  <c r="L79"/>
  <c r="S79" s="1"/>
  <c r="R78"/>
  <c r="P78"/>
  <c r="N78"/>
  <c r="L78"/>
  <c r="S78" s="1"/>
  <c r="R77"/>
  <c r="P77"/>
  <c r="N77"/>
  <c r="L77"/>
  <c r="S77" s="1"/>
  <c r="R76"/>
  <c r="P76"/>
  <c r="N76"/>
  <c r="L76"/>
  <c r="S76" s="1"/>
  <c r="R75"/>
  <c r="P75"/>
  <c r="N75"/>
  <c r="L75"/>
  <c r="S75" s="1"/>
  <c r="R74"/>
  <c r="P74"/>
  <c r="N74"/>
  <c r="L74"/>
  <c r="S74" s="1"/>
  <c r="R73"/>
  <c r="P73"/>
  <c r="N73"/>
  <c r="L73"/>
  <c r="S73" s="1"/>
  <c r="R72"/>
  <c r="P72"/>
  <c r="N72"/>
  <c r="L72"/>
  <c r="S72" s="1"/>
  <c r="R71"/>
  <c r="P71"/>
  <c r="N71"/>
  <c r="L71"/>
  <c r="S71" s="1"/>
  <c r="R70"/>
  <c r="P70"/>
  <c r="N70"/>
  <c r="L70"/>
  <c r="S70" s="1"/>
  <c r="R69"/>
  <c r="P69"/>
  <c r="N69"/>
  <c r="L69"/>
  <c r="S69" s="1"/>
  <c r="R68"/>
  <c r="P68"/>
  <c r="N68"/>
  <c r="L68"/>
  <c r="S68" s="1"/>
  <c r="R67"/>
  <c r="P67"/>
  <c r="N67"/>
  <c r="L67"/>
  <c r="S67" s="1"/>
  <c r="R66"/>
  <c r="P66"/>
  <c r="N66"/>
  <c r="L66"/>
  <c r="S66" s="1"/>
  <c r="R65"/>
  <c r="P65"/>
  <c r="N65"/>
  <c r="L65"/>
  <c r="S65" s="1"/>
  <c r="R64"/>
  <c r="P64"/>
  <c r="N64"/>
  <c r="L64"/>
  <c r="S64" s="1"/>
  <c r="R63"/>
  <c r="P63"/>
  <c r="N63"/>
  <c r="L63"/>
  <c r="S63" s="1"/>
  <c r="R62"/>
  <c r="P62"/>
  <c r="N62"/>
  <c r="L62"/>
  <c r="S62" s="1"/>
  <c r="R61"/>
  <c r="P61"/>
  <c r="N61"/>
  <c r="L61"/>
  <c r="S61" s="1"/>
  <c r="R60"/>
  <c r="P60"/>
  <c r="N60"/>
  <c r="L60"/>
  <c r="S60" s="1"/>
  <c r="R59"/>
  <c r="P59"/>
  <c r="N59"/>
  <c r="L59"/>
  <c r="S59" s="1"/>
  <c r="R58"/>
  <c r="P58"/>
  <c r="N58"/>
  <c r="L58"/>
  <c r="S58" s="1"/>
  <c r="R57"/>
  <c r="P57"/>
  <c r="N57"/>
  <c r="L57"/>
  <c r="S57" s="1"/>
  <c r="R56"/>
  <c r="P56"/>
  <c r="N56"/>
  <c r="L56"/>
  <c r="S56" s="1"/>
  <c r="R55"/>
  <c r="P55"/>
  <c r="N55"/>
  <c r="L55"/>
  <c r="S55" s="1"/>
  <c r="R54"/>
  <c r="P54"/>
  <c r="N54"/>
  <c r="L54"/>
  <c r="S54" s="1"/>
  <c r="R53"/>
  <c r="P53"/>
  <c r="N53"/>
  <c r="L53"/>
  <c r="S53" s="1"/>
  <c r="R52"/>
  <c r="P52"/>
  <c r="N52"/>
  <c r="L52"/>
  <c r="S52" s="1"/>
  <c r="R51"/>
  <c r="P51"/>
  <c r="N51"/>
  <c r="L51"/>
  <c r="S51" s="1"/>
  <c r="R50"/>
  <c r="P50"/>
  <c r="N50"/>
  <c r="L50"/>
  <c r="S50" s="1"/>
  <c r="R49"/>
  <c r="P49"/>
  <c r="N49"/>
  <c r="L49"/>
  <c r="S49" s="1"/>
  <c r="R48"/>
  <c r="P48"/>
  <c r="N48"/>
  <c r="L48"/>
  <c r="S48" s="1"/>
  <c r="R47"/>
  <c r="P47"/>
  <c r="N47"/>
  <c r="L47"/>
  <c r="S47" s="1"/>
  <c r="R46"/>
  <c r="P46"/>
  <c r="N46"/>
  <c r="L46"/>
  <c r="S46" s="1"/>
  <c r="R45"/>
  <c r="P45"/>
  <c r="N45"/>
  <c r="L45"/>
  <c r="S45" s="1"/>
  <c r="R44"/>
  <c r="P44"/>
  <c r="N44"/>
  <c r="L44"/>
  <c r="S44" s="1"/>
  <c r="R43"/>
  <c r="P43"/>
  <c r="N43"/>
  <c r="L43"/>
  <c r="S43" s="1"/>
  <c r="R42"/>
  <c r="P42"/>
  <c r="N42"/>
  <c r="L42"/>
  <c r="S42" s="1"/>
  <c r="R41"/>
  <c r="P41"/>
  <c r="N41"/>
  <c r="L41"/>
  <c r="S41" s="1"/>
  <c r="R40"/>
  <c r="P40"/>
  <c r="N40"/>
  <c r="L40"/>
  <c r="S40" s="1"/>
  <c r="R39"/>
  <c r="P39"/>
  <c r="N39"/>
  <c r="L39"/>
  <c r="S39" s="1"/>
  <c r="R38"/>
  <c r="P38"/>
  <c r="N38"/>
  <c r="L38"/>
  <c r="S38" s="1"/>
  <c r="R37"/>
  <c r="P37"/>
  <c r="N37"/>
  <c r="L37"/>
  <c r="S37" s="1"/>
  <c r="R36"/>
  <c r="P36"/>
  <c r="N36"/>
  <c r="L36"/>
  <c r="S36" s="1"/>
  <c r="R35"/>
  <c r="P35"/>
  <c r="N35"/>
  <c r="L35"/>
  <c r="S35" s="1"/>
  <c r="R34"/>
  <c r="P34"/>
  <c r="N34"/>
  <c r="L34"/>
  <c r="S34" s="1"/>
  <c r="R33"/>
  <c r="P33"/>
  <c r="N33"/>
  <c r="L33"/>
  <c r="S33" s="1"/>
  <c r="R32"/>
  <c r="P32"/>
  <c r="N32"/>
  <c r="L32"/>
  <c r="S32" s="1"/>
  <c r="R31"/>
  <c r="P31"/>
  <c r="N31"/>
  <c r="L31"/>
  <c r="S31" s="1"/>
  <c r="R30"/>
  <c r="P30"/>
  <c r="N30"/>
  <c r="L30"/>
  <c r="S30" s="1"/>
  <c r="R29"/>
  <c r="P29"/>
  <c r="N29"/>
  <c r="L29"/>
  <c r="S29" s="1"/>
  <c r="R28"/>
  <c r="P28"/>
  <c r="N28"/>
  <c r="L28"/>
  <c r="S28" s="1"/>
  <c r="R27"/>
  <c r="P27"/>
  <c r="N27"/>
  <c r="L27"/>
  <c r="S27" s="1"/>
  <c r="R26"/>
  <c r="P26"/>
  <c r="N26"/>
  <c r="L26"/>
  <c r="S26" s="1"/>
  <c r="R25"/>
  <c r="P25"/>
  <c r="N25"/>
  <c r="L25"/>
  <c r="S25" s="1"/>
  <c r="R24"/>
  <c r="P24"/>
  <c r="N24"/>
  <c r="L24"/>
  <c r="S24" s="1"/>
  <c r="R23"/>
  <c r="P23"/>
  <c r="N23"/>
  <c r="L23"/>
  <c r="S23" s="1"/>
  <c r="R22"/>
  <c r="P22"/>
  <c r="N22"/>
  <c r="L22"/>
  <c r="S22" s="1"/>
  <c r="R21"/>
  <c r="P21"/>
  <c r="N21"/>
  <c r="L21"/>
  <c r="S21" s="1"/>
  <c r="R20"/>
  <c r="P20"/>
  <c r="N20"/>
  <c r="L20"/>
  <c r="S20" s="1"/>
  <c r="R19"/>
  <c r="P19"/>
  <c r="N19"/>
  <c r="L19"/>
  <c r="S19" s="1"/>
  <c r="R18"/>
  <c r="P18"/>
  <c r="N18"/>
  <c r="L18"/>
  <c r="S18" s="1"/>
  <c r="T18" s="1"/>
  <c r="R17"/>
  <c r="P17"/>
  <c r="N17"/>
  <c r="L17"/>
  <c r="S17" s="1"/>
  <c r="R16"/>
  <c r="P16"/>
  <c r="N16"/>
  <c r="L16"/>
  <c r="S16" s="1"/>
  <c r="R15"/>
  <c r="P15"/>
  <c r="N15"/>
  <c r="L15"/>
  <c r="S15" s="1"/>
  <c r="R14"/>
  <c r="P14"/>
  <c r="N14"/>
  <c r="L14"/>
  <c r="S14" s="1"/>
  <c r="R13"/>
  <c r="P13"/>
  <c r="N13"/>
  <c r="L13"/>
  <c r="S13" s="1"/>
  <c r="R12"/>
  <c r="P12"/>
  <c r="N12"/>
  <c r="L12"/>
  <c r="S12" s="1"/>
  <c r="R11"/>
  <c r="P11"/>
  <c r="N11"/>
  <c r="L11"/>
  <c r="S11" s="1"/>
  <c r="R10"/>
  <c r="P10"/>
  <c r="N10"/>
  <c r="L10"/>
  <c r="S10" s="1"/>
  <c r="R9"/>
  <c r="P9"/>
  <c r="N9"/>
  <c r="L9"/>
  <c r="S9" s="1"/>
  <c r="R8"/>
  <c r="P8"/>
  <c r="N8"/>
  <c r="L8"/>
  <c r="S8" s="1"/>
  <c r="R7"/>
  <c r="P7"/>
  <c r="N7"/>
  <c r="L7"/>
  <c r="S7" s="1"/>
  <c r="R6"/>
  <c r="P6"/>
  <c r="N6"/>
  <c r="L6"/>
  <c r="S6" s="1"/>
  <c r="R5"/>
  <c r="P5"/>
  <c r="N5"/>
  <c r="L5"/>
  <c r="S5" s="1"/>
  <c r="T5" s="1"/>
  <c r="T7" l="1"/>
  <c r="T10"/>
  <c r="T13"/>
  <c r="T16"/>
  <c r="T20"/>
  <c r="T23"/>
  <c r="T26"/>
  <c r="T29"/>
  <c r="T32"/>
  <c r="T35"/>
  <c r="T37"/>
  <c r="T41"/>
  <c r="T43"/>
  <c r="T46"/>
  <c r="T49"/>
  <c r="T51"/>
  <c r="T54"/>
  <c r="T58"/>
  <c r="T62"/>
  <c r="T65"/>
  <c r="T68"/>
  <c r="T71"/>
  <c r="T74"/>
  <c r="T77"/>
  <c r="T80"/>
  <c r="T82"/>
  <c r="T85"/>
  <c r="T88"/>
  <c r="T91"/>
  <c r="T94"/>
  <c r="T97"/>
  <c r="T100"/>
  <c r="T102"/>
  <c r="T105"/>
  <c r="T110"/>
  <c r="T113"/>
  <c r="T116"/>
  <c r="T119"/>
  <c r="T122"/>
  <c r="T125"/>
  <c r="T128"/>
  <c r="T131"/>
  <c r="T135"/>
  <c r="T138"/>
  <c r="T141"/>
  <c r="T144"/>
  <c r="T147"/>
  <c r="T150"/>
  <c r="T153"/>
  <c r="T155"/>
  <c r="T158"/>
  <c r="T161"/>
  <c r="T164"/>
  <c r="T167"/>
  <c r="T170"/>
  <c r="T173"/>
  <c r="T176"/>
  <c r="T179"/>
  <c r="T182"/>
  <c r="T185"/>
  <c r="T189"/>
  <c r="T192"/>
  <c r="T194"/>
  <c r="T197"/>
  <c r="T200"/>
  <c r="T203"/>
  <c r="T206"/>
  <c r="T209"/>
  <c r="T212"/>
  <c r="T215"/>
  <c r="T218"/>
  <c r="T221"/>
  <c r="T224"/>
  <c r="T227"/>
  <c r="T229"/>
  <c r="T232"/>
  <c r="T235"/>
  <c r="T238"/>
  <c r="T241"/>
  <c r="T244"/>
  <c r="T247"/>
  <c r="T250"/>
  <c r="T253"/>
  <c r="T256"/>
  <c r="T259"/>
  <c r="T262"/>
  <c r="T265"/>
  <c r="T268"/>
  <c r="T271"/>
  <c r="T274"/>
  <c r="T277"/>
  <c r="T280"/>
  <c r="T283"/>
  <c r="T286"/>
  <c r="T289"/>
  <c r="T292"/>
  <c r="T295"/>
  <c r="T298"/>
  <c r="T300"/>
  <c r="T302"/>
  <c r="T305"/>
  <c r="T307"/>
  <c r="T309"/>
  <c r="T311"/>
  <c r="T313"/>
  <c r="T315"/>
  <c r="T317"/>
  <c r="T319"/>
  <c r="T321"/>
  <c r="T323"/>
  <c r="T325"/>
  <c r="T327"/>
  <c r="T329"/>
  <c r="T330"/>
  <c r="T332"/>
  <c r="T334"/>
  <c r="T336"/>
  <c r="T339"/>
  <c r="T341"/>
  <c r="T343"/>
  <c r="T345"/>
  <c r="T347"/>
  <c r="T349"/>
  <c r="T352"/>
  <c r="T354"/>
  <c r="T356"/>
  <c r="T357"/>
  <c r="T359"/>
  <c r="T361"/>
  <c r="T363"/>
  <c r="T365"/>
  <c r="T367"/>
  <c r="T369"/>
  <c r="T371"/>
  <c r="T373"/>
  <c r="T375"/>
  <c r="T379"/>
  <c r="T405"/>
  <c r="T6"/>
  <c r="T9"/>
  <c r="T12"/>
  <c r="T15"/>
  <c r="T19"/>
  <c r="T22"/>
  <c r="T25"/>
  <c r="T27"/>
  <c r="T30"/>
  <c r="T33"/>
  <c r="T36"/>
  <c r="T39"/>
  <c r="T42"/>
  <c r="T45"/>
  <c r="T48"/>
  <c r="T52"/>
  <c r="T56"/>
  <c r="T59"/>
  <c r="T61"/>
  <c r="T63"/>
  <c r="T66"/>
  <c r="T69"/>
  <c r="T72"/>
  <c r="T75"/>
  <c r="T78"/>
  <c r="T81"/>
  <c r="T84"/>
  <c r="T87"/>
  <c r="T90"/>
  <c r="T93"/>
  <c r="T96"/>
  <c r="T99"/>
  <c r="T103"/>
  <c r="T106"/>
  <c r="T108"/>
  <c r="T111"/>
  <c r="T114"/>
  <c r="T117"/>
  <c r="T120"/>
  <c r="T123"/>
  <c r="T126"/>
  <c r="T129"/>
  <c r="T132"/>
  <c r="T134"/>
  <c r="T137"/>
  <c r="T140"/>
  <c r="T143"/>
  <c r="T146"/>
  <c r="T148"/>
  <c r="T151"/>
  <c r="T156"/>
  <c r="T159"/>
  <c r="T162"/>
  <c r="T165"/>
  <c r="T168"/>
  <c r="T171"/>
  <c r="T174"/>
  <c r="T177"/>
  <c r="T180"/>
  <c r="T183"/>
  <c r="T186"/>
  <c r="T188"/>
  <c r="T190"/>
  <c r="T193"/>
  <c r="T196"/>
  <c r="T199"/>
  <c r="T202"/>
  <c r="T205"/>
  <c r="T208"/>
  <c r="T211"/>
  <c r="T214"/>
  <c r="T217"/>
  <c r="T220"/>
  <c r="T223"/>
  <c r="T226"/>
  <c r="T228"/>
  <c r="T231"/>
  <c r="T234"/>
  <c r="T237"/>
  <c r="T240"/>
  <c r="T243"/>
  <c r="T246"/>
  <c r="T249"/>
  <c r="T252"/>
  <c r="T255"/>
  <c r="T258"/>
  <c r="T261"/>
  <c r="T264"/>
  <c r="T267"/>
  <c r="T270"/>
  <c r="T273"/>
  <c r="T276"/>
  <c r="T279"/>
  <c r="T282"/>
  <c r="T285"/>
  <c r="T288"/>
  <c r="T290"/>
  <c r="T293"/>
  <c r="T296"/>
  <c r="T303"/>
  <c r="T338"/>
  <c r="T8"/>
  <c r="T11"/>
  <c r="T14"/>
  <c r="T17"/>
  <c r="T21"/>
  <c r="T24"/>
  <c r="T28"/>
  <c r="T31"/>
  <c r="T34"/>
  <c r="T38"/>
  <c r="T40"/>
  <c r="T44"/>
  <c r="T47"/>
  <c r="T50"/>
  <c r="T53"/>
  <c r="T55"/>
  <c r="T57"/>
  <c r="T60"/>
  <c r="T64"/>
  <c r="T67"/>
  <c r="T70"/>
  <c r="T73"/>
  <c r="T76"/>
  <c r="T79"/>
  <c r="T83"/>
  <c r="T86"/>
  <c r="T89"/>
  <c r="T92"/>
  <c r="T95"/>
  <c r="T98"/>
  <c r="T101"/>
  <c r="T104"/>
  <c r="T107"/>
  <c r="T109"/>
  <c r="T112"/>
  <c r="T115"/>
  <c r="T118"/>
  <c r="T121"/>
  <c r="T124"/>
  <c r="T127"/>
  <c r="T130"/>
  <c r="T133"/>
  <c r="T136"/>
  <c r="T139"/>
  <c r="T142"/>
  <c r="T145"/>
  <c r="T149"/>
  <c r="T152"/>
  <c r="T154"/>
  <c r="T157"/>
  <c r="T160"/>
  <c r="T163"/>
  <c r="T166"/>
  <c r="T169"/>
  <c r="T172"/>
  <c r="T175"/>
  <c r="T178"/>
  <c r="T181"/>
  <c r="T184"/>
  <c r="T187"/>
  <c r="T191"/>
  <c r="T195"/>
  <c r="T198"/>
  <c r="T201"/>
  <c r="T204"/>
  <c r="T207"/>
  <c r="T210"/>
  <c r="T213"/>
  <c r="T216"/>
  <c r="T219"/>
  <c r="T222"/>
  <c r="T225"/>
  <c r="T230"/>
  <c r="T233"/>
  <c r="T236"/>
  <c r="T239"/>
  <c r="T242"/>
  <c r="T245"/>
  <c r="T248"/>
  <c r="T251"/>
  <c r="T254"/>
  <c r="T257"/>
  <c r="T260"/>
  <c r="T263"/>
  <c r="T266"/>
  <c r="T269"/>
  <c r="T272"/>
  <c r="T275"/>
  <c r="T278"/>
  <c r="T281"/>
  <c r="T284"/>
  <c r="T287"/>
  <c r="T291"/>
  <c r="T294"/>
  <c r="T297"/>
  <c r="T299"/>
  <c r="T301"/>
  <c r="T304"/>
  <c r="T306"/>
  <c r="T308"/>
  <c r="T310"/>
  <c r="T312"/>
  <c r="T314"/>
  <c r="T316"/>
  <c r="T318"/>
  <c r="T320"/>
  <c r="T322"/>
  <c r="T324"/>
  <c r="T326"/>
  <c r="T328"/>
  <c r="T331"/>
  <c r="T333"/>
  <c r="T335"/>
  <c r="T337"/>
  <c r="T340"/>
  <c r="T342"/>
  <c r="T344"/>
  <c r="T346"/>
  <c r="T348"/>
  <c r="T350"/>
  <c r="T351"/>
  <c r="T353"/>
  <c r="T355"/>
  <c r="T358"/>
  <c r="T360"/>
  <c r="T362"/>
  <c r="T364"/>
  <c r="T366"/>
  <c r="T368"/>
  <c r="T370"/>
  <c r="T372"/>
  <c r="T374"/>
  <c r="T376"/>
  <c r="T377"/>
  <c r="T378"/>
  <c r="T380"/>
  <c r="T381"/>
  <c r="T382"/>
  <c r="T383"/>
  <c r="T384"/>
  <c r="T385"/>
  <c r="T386"/>
  <c r="T387"/>
  <c r="T388"/>
  <c r="T389"/>
  <c r="T390"/>
  <c r="T391"/>
  <c r="T392"/>
  <c r="T393"/>
  <c r="T394"/>
  <c r="T395"/>
  <c r="T396"/>
  <c r="T397"/>
  <c r="T398"/>
  <c r="T399"/>
  <c r="T400"/>
  <c r="T401"/>
  <c r="T402"/>
  <c r="T403"/>
  <c r="T404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8"/>
  <c r="T429"/>
  <c r="T430"/>
  <c r="T431"/>
  <c r="T432"/>
  <c r="T433"/>
  <c r="T434"/>
  <c r="T435"/>
  <c r="T436"/>
  <c r="T437"/>
  <c r="T438"/>
  <c r="T439"/>
</calcChain>
</file>

<file path=xl/sharedStrings.xml><?xml version="1.0" encoding="utf-8"?>
<sst xmlns="http://schemas.openxmlformats.org/spreadsheetml/2006/main" count="2593" uniqueCount="476">
  <si>
    <t>금융용역 경비원 배치 산출자료</t>
    <phoneticPr fontId="3" type="noConversion"/>
  </si>
  <si>
    <t>(2015.11월말 실적기준)</t>
    <phoneticPr fontId="3" type="noConversion"/>
  </si>
  <si>
    <t>순번</t>
    <phoneticPr fontId="3" type="noConversion"/>
  </si>
  <si>
    <t>코드</t>
    <phoneticPr fontId="3" type="noConversion"/>
  </si>
  <si>
    <t>총괄국명</t>
  </si>
  <si>
    <t>우체국명</t>
  </si>
  <si>
    <t>총괄국
여부</t>
    <phoneticPr fontId="3" type="noConversion"/>
  </si>
  <si>
    <t>관서급</t>
  </si>
  <si>
    <t>시군
구분</t>
    <phoneticPr fontId="3" type="noConversion"/>
  </si>
  <si>
    <t>시도
구분</t>
    <phoneticPr fontId="3" type="noConversion"/>
  </si>
  <si>
    <t>용역경비
배치여부</t>
    <phoneticPr fontId="3" type="noConversion"/>
  </si>
  <si>
    <t>금융거래건수
A(30%)</t>
    <phoneticPr fontId="3" type="noConversion"/>
  </si>
  <si>
    <t>보험신계약건수
B(20%)</t>
    <phoneticPr fontId="3" type="noConversion"/>
  </si>
  <si>
    <t>요구불예금수신고
C(30%)</t>
    <phoneticPr fontId="3" type="noConversion"/>
  </si>
  <si>
    <t>예금수신고
D(20%)</t>
    <phoneticPr fontId="3" type="noConversion"/>
  </si>
  <si>
    <t>평점
(A*0.3+B*0.2+
C*0.3+D*0.2)</t>
    <phoneticPr fontId="3" type="noConversion"/>
  </si>
  <si>
    <t>순위</t>
    <phoneticPr fontId="3" type="noConversion"/>
  </si>
  <si>
    <t>배치
여부</t>
    <phoneticPr fontId="3" type="noConversion"/>
  </si>
  <si>
    <t>비고</t>
    <phoneticPr fontId="3" type="noConversion"/>
  </si>
  <si>
    <t>건수</t>
    <phoneticPr fontId="3" type="noConversion"/>
  </si>
  <si>
    <t>점유비</t>
    <phoneticPr fontId="3" type="noConversion"/>
  </si>
  <si>
    <t>수신고</t>
    <phoneticPr fontId="3" type="noConversion"/>
  </si>
  <si>
    <t>부산연제우체국</t>
  </si>
  <si>
    <t>총괄국</t>
  </si>
  <si>
    <t>4급</t>
  </si>
  <si>
    <t>구</t>
  </si>
  <si>
    <t>부산</t>
  </si>
  <si>
    <t>배치</t>
  </si>
  <si>
    <t>배치</t>
    <phoneticPr fontId="3" type="noConversion"/>
  </si>
  <si>
    <t>남부산우체국</t>
  </si>
  <si>
    <t>울산우체국</t>
  </si>
  <si>
    <t>울산</t>
  </si>
  <si>
    <t>진주우체국</t>
  </si>
  <si>
    <t>시</t>
  </si>
  <si>
    <t>경남</t>
  </si>
  <si>
    <t>청원경찰</t>
    <phoneticPr fontId="3" type="noConversion"/>
  </si>
  <si>
    <t>창원우체국</t>
  </si>
  <si>
    <t>부산사하우체국</t>
  </si>
  <si>
    <t>부산영도우체국</t>
  </si>
  <si>
    <t>동부산우체국</t>
  </si>
  <si>
    <t>부산우체국</t>
  </si>
  <si>
    <t>김해우체국</t>
  </si>
  <si>
    <t>남울산우체국</t>
  </si>
  <si>
    <t>부산사상우체국</t>
  </si>
  <si>
    <t>마산우체국</t>
  </si>
  <si>
    <t>부산진우체국</t>
  </si>
  <si>
    <t>부산금정우체국</t>
  </si>
  <si>
    <t>마산합포우체국</t>
  </si>
  <si>
    <t>5급</t>
  </si>
  <si>
    <t>동래우체국</t>
  </si>
  <si>
    <t>북부산우체국</t>
  </si>
  <si>
    <t>해운대우체국</t>
  </si>
  <si>
    <t>동울산우체국</t>
  </si>
  <si>
    <t>양산우체국</t>
  </si>
  <si>
    <t>거제우체국</t>
  </si>
  <si>
    <t>진해우체국</t>
  </si>
  <si>
    <t>기장우체국</t>
  </si>
  <si>
    <t>군</t>
  </si>
  <si>
    <t>통영우체국</t>
  </si>
  <si>
    <t>마산상남동우체국</t>
  </si>
  <si>
    <t>6급</t>
  </si>
  <si>
    <t>부산강서우체국</t>
  </si>
  <si>
    <t>밀양우체국</t>
  </si>
  <si>
    <t>부산괴정동우체국</t>
  </si>
  <si>
    <t>부산덕천2동우체국</t>
  </si>
  <si>
    <t>부산서동우체국</t>
  </si>
  <si>
    <t>부산당감동우체국</t>
  </si>
  <si>
    <t>부산수안동우체국</t>
  </si>
  <si>
    <t>거창우체국</t>
  </si>
  <si>
    <t>사천우체국</t>
  </si>
  <si>
    <t>부산부전1동우체국</t>
  </si>
  <si>
    <t>부산서대신동우체국</t>
  </si>
  <si>
    <t>부산부암동우체국</t>
  </si>
  <si>
    <t>부산양정동우체국</t>
  </si>
  <si>
    <t>창녕우체국</t>
  </si>
  <si>
    <t>부산광안동우체국</t>
  </si>
  <si>
    <t>부산서면우체국</t>
  </si>
  <si>
    <t>부산충무동우체국</t>
  </si>
  <si>
    <t>부산엄궁동우체국</t>
  </si>
  <si>
    <t>부산영선동우체국</t>
  </si>
  <si>
    <t>남해우체국</t>
  </si>
  <si>
    <t>부산용호동우체국</t>
  </si>
  <si>
    <t>창원봉곡동우체국</t>
  </si>
  <si>
    <t>부산연산1동우체국</t>
  </si>
  <si>
    <t>부산초량우체국</t>
  </si>
  <si>
    <t>부산반여동우체국</t>
  </si>
  <si>
    <t>함안우체국</t>
  </si>
  <si>
    <t>삼천포우체국</t>
  </si>
  <si>
    <t>부산대연우체국</t>
  </si>
  <si>
    <t>부산장림동우체국</t>
  </si>
  <si>
    <t>창원두대동우체국</t>
  </si>
  <si>
    <t>부산분포우체국</t>
  </si>
  <si>
    <t>함양우체국</t>
  </si>
  <si>
    <t>부산수영동우체국</t>
  </si>
  <si>
    <t>김해활천동우체국</t>
  </si>
  <si>
    <t>부산망미동우체국</t>
  </si>
  <si>
    <t>부산하단동우체국</t>
  </si>
  <si>
    <t>부산감천동우체국</t>
  </si>
  <si>
    <t>부산연산동우체국</t>
  </si>
  <si>
    <t>울산연암동우체국</t>
  </si>
  <si>
    <t>부산온천3동우체국</t>
  </si>
  <si>
    <t>부산동삼동우체국</t>
    <phoneticPr fontId="3" type="noConversion"/>
  </si>
  <si>
    <t>부산연산5동우체국</t>
  </si>
  <si>
    <t>부산좌동우체국</t>
  </si>
  <si>
    <t>울산달동우체국</t>
  </si>
  <si>
    <t>부산우1동우체국</t>
  </si>
  <si>
    <t>창원중동우체국</t>
  </si>
  <si>
    <t>부산동삼3동우체국</t>
  </si>
  <si>
    <t>부산대연4동우체국</t>
  </si>
  <si>
    <t>하동우체국</t>
  </si>
  <si>
    <t>부산덕포1동우체국</t>
  </si>
  <si>
    <t>부산양정1동우체국</t>
  </si>
  <si>
    <t>부산만덕동우체국</t>
  </si>
  <si>
    <t>거제옥포동우체국</t>
  </si>
  <si>
    <t>진주상대동우체국</t>
  </si>
  <si>
    <t>부산수정동우체국</t>
  </si>
  <si>
    <t>울산야음동우체국</t>
  </si>
  <si>
    <t>울산신정동우체국</t>
  </si>
  <si>
    <t>부산명장동우체국</t>
  </si>
  <si>
    <t>마산남성동우체국</t>
  </si>
  <si>
    <t>부산범천2동우체국</t>
  </si>
  <si>
    <t>진해여좌동우체국</t>
  </si>
  <si>
    <t>마산양덕동우체국</t>
  </si>
  <si>
    <t>부산반송동우체국</t>
  </si>
  <si>
    <t>부산주례동우체국</t>
  </si>
  <si>
    <t>합천우체국</t>
  </si>
  <si>
    <t>부산반여1동우체국</t>
  </si>
  <si>
    <t>고성우체국</t>
  </si>
  <si>
    <t>창원가음정동우체국</t>
  </si>
  <si>
    <t>울산온산우체국</t>
  </si>
  <si>
    <t>부산청학동우체국</t>
  </si>
  <si>
    <t>울산병영우체국</t>
  </si>
  <si>
    <t>부산학장동우체국</t>
  </si>
  <si>
    <t>부산보수동우체국</t>
  </si>
  <si>
    <t>진주칠암동우체국</t>
  </si>
  <si>
    <t>울산우정동우체국</t>
  </si>
  <si>
    <t>마산월영동우체국</t>
  </si>
  <si>
    <t>동래온천우체국</t>
  </si>
  <si>
    <t>마산삼계우체국</t>
  </si>
  <si>
    <t>부산남산동우체국</t>
  </si>
  <si>
    <t>창원양곡동우체국</t>
  </si>
  <si>
    <t>울산북정동우체국</t>
  </si>
  <si>
    <t>부산당감3동우체국</t>
  </si>
  <si>
    <t>부산범천동우체국</t>
  </si>
  <si>
    <t>부산구포동우체국</t>
  </si>
  <si>
    <t>부산아미동우체국</t>
  </si>
  <si>
    <t>부산사직동우체국</t>
  </si>
  <si>
    <t>김해외동우체국</t>
  </si>
  <si>
    <t>부산안락동우체국</t>
  </si>
  <si>
    <t>부산문현동우체국</t>
  </si>
  <si>
    <t>부산모라3동우체국</t>
  </si>
  <si>
    <t>밀양내이동우체국</t>
  </si>
  <si>
    <t>방어진우체국</t>
  </si>
  <si>
    <t>의령우체국</t>
  </si>
  <si>
    <t>김해부원동우체국</t>
  </si>
  <si>
    <t>부산모라동우체국</t>
  </si>
  <si>
    <t>부산구서동우체국</t>
  </si>
  <si>
    <t>김해연지우체국</t>
  </si>
  <si>
    <t>창원사림동우체국</t>
  </si>
  <si>
    <t>김해장유우체국</t>
  </si>
  <si>
    <t>진주신안동우체국</t>
  </si>
  <si>
    <t>부산반송2동우체국</t>
  </si>
  <si>
    <t>창원도계동우체국</t>
  </si>
  <si>
    <t>부산거제동우체국</t>
  </si>
  <si>
    <t>사천선구동우체국</t>
  </si>
  <si>
    <t>부산민락동우체국</t>
  </si>
  <si>
    <t>부산재송동우체국</t>
  </si>
  <si>
    <t>창원대방동우체국</t>
  </si>
  <si>
    <t>진해웅동2동우체국</t>
  </si>
  <si>
    <t>부산부곡동우체국</t>
  </si>
  <si>
    <t>부산장전동우체국</t>
  </si>
  <si>
    <t>부산송도우체국</t>
  </si>
  <si>
    <t>마산봉암동우체국</t>
  </si>
  <si>
    <t>창원팔용동우체국</t>
  </si>
  <si>
    <t>부산감만동우체국</t>
  </si>
  <si>
    <t>부산창선동우체국</t>
  </si>
  <si>
    <t>부산다대동우체국</t>
  </si>
  <si>
    <t>부산센텀시티우체국</t>
  </si>
  <si>
    <t>부산시청우체국</t>
  </si>
  <si>
    <t>마산회성동우체국</t>
  </si>
  <si>
    <t>울산신정4동우체국</t>
  </si>
  <si>
    <t>거제장평동우체국</t>
  </si>
  <si>
    <t>마산산호동우체국</t>
  </si>
  <si>
    <t>진해덕산동우체국</t>
  </si>
  <si>
    <t>창원반송동우체국</t>
  </si>
  <si>
    <t>부산당감4동우체국</t>
  </si>
  <si>
    <t>김해삼방동우체국</t>
  </si>
  <si>
    <t>마산구암동우체국</t>
  </si>
  <si>
    <t>산청우체국</t>
  </si>
  <si>
    <t>양산중부동우체국</t>
  </si>
  <si>
    <t>양산서창동우체국</t>
  </si>
  <si>
    <t>울산무거2동우체국</t>
  </si>
  <si>
    <t>부산양운우체국</t>
  </si>
  <si>
    <t>진해경화동우체국</t>
  </si>
  <si>
    <t>부산신평동우체국</t>
  </si>
  <si>
    <t>진주하대동우체국</t>
  </si>
  <si>
    <t>감축</t>
    <phoneticPr fontId="3" type="noConversion"/>
  </si>
  <si>
    <t>울산반구동우체국</t>
  </si>
  <si>
    <t>부산화명2동우체국</t>
  </si>
  <si>
    <t>부산신평2동우체국</t>
  </si>
  <si>
    <t>울산언양우체국</t>
  </si>
  <si>
    <t>5급관서</t>
    <phoneticPr fontId="3" type="noConversion"/>
  </si>
  <si>
    <t>창원상남동우체국</t>
  </si>
  <si>
    <t>김해삼문우체국</t>
  </si>
  <si>
    <t>창녕남지우체국</t>
  </si>
  <si>
    <t>울산옥동우체국</t>
  </si>
  <si>
    <t>칠원우체국</t>
  </si>
  <si>
    <t>마산자산동우체국</t>
  </si>
  <si>
    <t>진해이동우체국</t>
  </si>
  <si>
    <t>양산덕계동우체국</t>
  </si>
  <si>
    <t>부산반여3동우체국</t>
  </si>
  <si>
    <t>부산금곡본동우체국</t>
  </si>
  <si>
    <t>부산다대2동우체국</t>
  </si>
  <si>
    <t>부산신곡우체국</t>
  </si>
  <si>
    <t>울산온양우체국</t>
  </si>
  <si>
    <t>김해진영우체국</t>
  </si>
  <si>
    <t>부산중앙동4가우체국</t>
  </si>
  <si>
    <t>부산초량3동우체국</t>
  </si>
  <si>
    <t>양산황산우체국</t>
  </si>
  <si>
    <t>울산농소1동우체국</t>
  </si>
  <si>
    <t>해운대해수욕장우체국</t>
  </si>
  <si>
    <t>김해구산동우체국</t>
  </si>
  <si>
    <t>김해삼안동우체국</t>
  </si>
  <si>
    <t>통영중앙동우체국</t>
  </si>
  <si>
    <t>밀양하남우체국</t>
  </si>
  <si>
    <t>울산삼산동우체국</t>
  </si>
  <si>
    <t>부산대저2동우체국</t>
  </si>
  <si>
    <t>창원지방법원우체국</t>
  </si>
  <si>
    <t>부산수정5동우체국</t>
  </si>
  <si>
    <t>울산성안동우체국</t>
  </si>
  <si>
    <t>해운대송정우체국</t>
  </si>
  <si>
    <t>거창대동우체국</t>
  </si>
  <si>
    <t>진주이현동우체국</t>
  </si>
  <si>
    <t>진교우체국</t>
  </si>
  <si>
    <t>창녕영산우체국</t>
  </si>
  <si>
    <t>양산범어우체국</t>
  </si>
  <si>
    <t>김해진례우체국</t>
  </si>
  <si>
    <t>별정국</t>
  </si>
  <si>
    <t>밀양삼랑진우체국</t>
  </si>
  <si>
    <t>울산장생포동우체국</t>
  </si>
  <si>
    <t>부산좌천동우체국</t>
  </si>
  <si>
    <t>양산통도사우체국</t>
  </si>
  <si>
    <t>진주수정동우체국</t>
  </si>
  <si>
    <t>폐국(12.31.)</t>
    <phoneticPr fontId="3" type="noConversion"/>
  </si>
  <si>
    <t>사천대방동우체국</t>
  </si>
  <si>
    <t>진주가좌동우체국</t>
  </si>
  <si>
    <t>울산남목동우체국</t>
  </si>
  <si>
    <t>울산청량우체국</t>
  </si>
  <si>
    <t>군북우체국</t>
  </si>
  <si>
    <t>창원대산우체국</t>
  </si>
  <si>
    <t>부산금곡동우체국</t>
  </si>
  <si>
    <t>김해삼계동우체국</t>
  </si>
  <si>
    <t>울산무거동우체국</t>
  </si>
  <si>
    <t>창원동읍우체국</t>
  </si>
  <si>
    <t>통영봉평동우체국</t>
  </si>
  <si>
    <t>진동우체국</t>
  </si>
  <si>
    <t>월내우체국</t>
  </si>
  <si>
    <t>진주문산우체국</t>
  </si>
  <si>
    <t>부산화명동우체국</t>
  </si>
  <si>
    <t>울산태화동우체국</t>
  </si>
  <si>
    <t>거제능포동우체국</t>
  </si>
  <si>
    <t>현대중공업우체국</t>
  </si>
  <si>
    <t>양산석산우체국</t>
  </si>
  <si>
    <t>김해주촌우체국</t>
  </si>
  <si>
    <t>함안산인우체국</t>
  </si>
  <si>
    <t>마산내서우체국</t>
  </si>
  <si>
    <t>거제동상우체국</t>
  </si>
  <si>
    <t>산청시천우체국</t>
  </si>
  <si>
    <t>안의우체국</t>
  </si>
  <si>
    <t>김해한림우체국</t>
  </si>
  <si>
    <t>밀양삼문동우체국</t>
  </si>
  <si>
    <t>김해관동우체국</t>
  </si>
  <si>
    <t>밀양초동우체국</t>
  </si>
  <si>
    <t>창원북면우체국</t>
  </si>
  <si>
    <t>부산강동동우체국</t>
  </si>
  <si>
    <t>김해율하우체국</t>
  </si>
  <si>
    <t>진주금산우체국</t>
  </si>
  <si>
    <t>장승포우체국</t>
  </si>
  <si>
    <t>제602군사우체국</t>
  </si>
  <si>
    <t>진주평거동우체국</t>
  </si>
  <si>
    <t>부산부전2동우체국</t>
  </si>
  <si>
    <t>울산범서우체국</t>
  </si>
  <si>
    <t>진해웅동우체국</t>
  </si>
  <si>
    <t>부산명지동우체국</t>
  </si>
  <si>
    <t>울산일산동우체국</t>
  </si>
  <si>
    <t>김해대동우체국</t>
  </si>
  <si>
    <t>신반우체국</t>
  </si>
  <si>
    <t>부산정관우체국</t>
  </si>
  <si>
    <t>진주초장동우체국</t>
  </si>
  <si>
    <t>남해미조우체국</t>
  </si>
  <si>
    <t>부산법원우체국</t>
  </si>
  <si>
    <t>밀양무안우체국</t>
  </si>
  <si>
    <t>좌천우체국</t>
  </si>
  <si>
    <t>진주진성우체국</t>
  </si>
  <si>
    <t>진주일반성우체국</t>
  </si>
  <si>
    <t>거제사등우체국</t>
  </si>
  <si>
    <t>울산웅촌우체국</t>
  </si>
  <si>
    <t>일광우체국</t>
  </si>
  <si>
    <t>단성우체국</t>
  </si>
  <si>
    <t>울산삼남우체국</t>
  </si>
  <si>
    <t>남해남면우체국</t>
  </si>
  <si>
    <t>남해이동우체국</t>
  </si>
  <si>
    <t>거제일운우체국</t>
  </si>
  <si>
    <t>사천곤양우체국</t>
  </si>
  <si>
    <t>고성회화우체국</t>
  </si>
  <si>
    <t>양산물금우체국</t>
  </si>
  <si>
    <t>고성하이우체국</t>
  </si>
  <si>
    <t>남해창선우체국</t>
  </si>
  <si>
    <t>김해상동우체국</t>
  </si>
  <si>
    <t>옥종우체국</t>
  </si>
  <si>
    <t>진주금곡우체국</t>
  </si>
  <si>
    <t>부산신호동우체국</t>
  </si>
  <si>
    <t>창녕부곡우체국</t>
  </si>
  <si>
    <t>삼가우체국</t>
  </si>
  <si>
    <t>함읍우체국</t>
  </si>
  <si>
    <t>부산대저동우체국</t>
  </si>
  <si>
    <t>산청신안우체국</t>
  </si>
  <si>
    <t>남해삼동우체국</t>
  </si>
  <si>
    <t>밀양부북우체국</t>
  </si>
  <si>
    <t>김해생림우체국</t>
  </si>
  <si>
    <t>가조우체국</t>
  </si>
  <si>
    <t>거제연초우체국</t>
  </si>
  <si>
    <t>사천사남우체국</t>
  </si>
  <si>
    <t>부산녹산공단우체국</t>
  </si>
  <si>
    <t>창녕대합우체국</t>
  </si>
  <si>
    <t>야로우체국</t>
  </si>
  <si>
    <t>진주집현우체국</t>
  </si>
  <si>
    <t>함안대산우체국</t>
  </si>
  <si>
    <t>부산지사동우체국</t>
  </si>
  <si>
    <t>부산모전우체국</t>
  </si>
  <si>
    <t>밀양산외우체국</t>
  </si>
  <si>
    <t>통영광도우체국</t>
  </si>
  <si>
    <t>경남도청우체국</t>
  </si>
  <si>
    <t>밀양상남우체국</t>
  </si>
  <si>
    <t>악양우체국</t>
  </si>
  <si>
    <t>양산상북우체국</t>
  </si>
  <si>
    <t>부산녹산동우체국</t>
  </si>
  <si>
    <t>진주대곡우체국</t>
  </si>
  <si>
    <t>통영용남우체국</t>
  </si>
  <si>
    <t>합천가야우체국</t>
  </si>
  <si>
    <t>울산강동동우체국</t>
  </si>
  <si>
    <t>사천용현우체국</t>
  </si>
  <si>
    <t>고성거류우체국</t>
  </si>
  <si>
    <t>밀양산내우체국</t>
  </si>
  <si>
    <t>산청신등우체국</t>
  </si>
  <si>
    <t>초계우체국</t>
  </si>
  <si>
    <t>남해고현우체국</t>
  </si>
  <si>
    <t>창녕계성우체국</t>
  </si>
  <si>
    <t>화개우체국</t>
  </si>
  <si>
    <t>합천묘산우체국</t>
  </si>
  <si>
    <t>밀양단장우체국</t>
  </si>
  <si>
    <t>진해웅천동우체국</t>
  </si>
  <si>
    <t>합천쌍백우체국</t>
  </si>
  <si>
    <t>울산진하해수욕장우체국</t>
  </si>
  <si>
    <t>출장소</t>
  </si>
  <si>
    <t>울산서생우체국</t>
  </si>
  <si>
    <t>거창주상우체국</t>
  </si>
  <si>
    <t>사천곤명우체국</t>
  </si>
  <si>
    <t>욕지도우체국</t>
  </si>
  <si>
    <t>거제하청우체국</t>
  </si>
  <si>
    <t>창녕도천우체국</t>
  </si>
  <si>
    <t>창녕이방우체국</t>
  </si>
  <si>
    <t>함안칠북우체국</t>
  </si>
  <si>
    <t>하동북천우체국</t>
  </si>
  <si>
    <t>진북우체국</t>
  </si>
  <si>
    <t>진주명석우체국</t>
  </si>
  <si>
    <t>진주내동우체국</t>
  </si>
  <si>
    <t>진주사봉우체국</t>
  </si>
  <si>
    <t>양산동면우체국</t>
  </si>
  <si>
    <t>진주지수우체국</t>
  </si>
  <si>
    <t>생초우체국</t>
  </si>
  <si>
    <t>사천축동우체국</t>
  </si>
  <si>
    <t>창녕고암우체국</t>
  </si>
  <si>
    <t>거제장목우체국</t>
  </si>
  <si>
    <t>의령화정우체국</t>
  </si>
  <si>
    <t>밀양상동우체국</t>
  </si>
  <si>
    <t>하동횡천우체국</t>
  </si>
  <si>
    <t>부산법원동부지원우체국</t>
  </si>
  <si>
    <t>남해설천우체국</t>
  </si>
  <si>
    <t>마천우체국</t>
  </si>
  <si>
    <t>진주대평우체국</t>
  </si>
  <si>
    <t>거창마리우체국</t>
  </si>
  <si>
    <t>거제동부우체국</t>
  </si>
  <si>
    <t>합천가회우체국</t>
  </si>
  <si>
    <t>거창신원우체국</t>
  </si>
  <si>
    <t>청암우체국</t>
  </si>
  <si>
    <t>진전우체국</t>
  </si>
  <si>
    <t>창녕장마우체국</t>
  </si>
  <si>
    <t>부산철마우체국</t>
  </si>
  <si>
    <t>합천율곡우체국</t>
  </si>
  <si>
    <t>합천해인사우체국</t>
  </si>
  <si>
    <t>부산명지오션시티우체국</t>
  </si>
  <si>
    <t>울산상북우체국</t>
  </si>
  <si>
    <t>통영사량우체국</t>
  </si>
  <si>
    <t>밀양청도우체국</t>
  </si>
  <si>
    <t>거창남상우체국</t>
  </si>
  <si>
    <t>거창남하우체국</t>
  </si>
  <si>
    <t>하동고남우체국</t>
  </si>
  <si>
    <t>위천우체국</t>
  </si>
  <si>
    <t>양산원동우체국</t>
  </si>
  <si>
    <t>의령가례우체국</t>
  </si>
  <si>
    <t>울산두동우체국</t>
  </si>
  <si>
    <t>서상우체국</t>
  </si>
  <si>
    <t>창녕대지우체국</t>
  </si>
  <si>
    <t>남해서면우체국</t>
  </si>
  <si>
    <t>합천쌍책우체국</t>
  </si>
  <si>
    <t>하동금성우체국</t>
  </si>
  <si>
    <t>합천적중우체국</t>
  </si>
  <si>
    <t>수동우체국</t>
  </si>
  <si>
    <t>거제남부우체국</t>
  </si>
  <si>
    <t>통영산양우체국</t>
  </si>
  <si>
    <t>진주이반성우체국</t>
  </si>
  <si>
    <t>진주수곡우체국</t>
  </si>
  <si>
    <t>고성하일우체국</t>
  </si>
  <si>
    <t>의령지정우체국</t>
  </si>
  <si>
    <t>진주미천우체국</t>
  </si>
  <si>
    <t>고성삼산우체국</t>
  </si>
  <si>
    <t>하동금남우체국</t>
  </si>
  <si>
    <t>의령정곡우체국</t>
  </si>
  <si>
    <t>울산지방법원우체국</t>
  </si>
  <si>
    <t>산청금서우체국</t>
  </si>
  <si>
    <t>의령낙서우체국</t>
  </si>
  <si>
    <t>남해상주우체국</t>
  </si>
  <si>
    <t>사천서포우체국</t>
  </si>
  <si>
    <t>울산두서우체국</t>
  </si>
  <si>
    <t>함안법수우체국</t>
  </si>
  <si>
    <t>의령대의우체국</t>
  </si>
  <si>
    <t>창녕유어우체국</t>
  </si>
  <si>
    <t>합천용주우체국</t>
  </si>
  <si>
    <t>창녕성산우체국</t>
  </si>
  <si>
    <t>함양서하우체국</t>
  </si>
  <si>
    <t>함안칠서우체국</t>
  </si>
  <si>
    <t>합천대양우체국</t>
  </si>
  <si>
    <t>부산천가동우체국</t>
  </si>
  <si>
    <t>의령궁류우체국</t>
  </si>
  <si>
    <t>산청삼장우체국</t>
  </si>
  <si>
    <t>하동적량우체국</t>
  </si>
  <si>
    <t>사천정동우체국</t>
  </si>
  <si>
    <t>통영도산우체국</t>
  </si>
  <si>
    <t>산청생비량우체국</t>
  </si>
  <si>
    <t>고성동해우체국</t>
  </si>
  <si>
    <t>창녕길곡우체국</t>
  </si>
  <si>
    <t>거제둔덕우체국</t>
  </si>
  <si>
    <t>웅양우체국</t>
  </si>
  <si>
    <t>고성대가우체국</t>
  </si>
  <si>
    <t>합천청덕우체국</t>
  </si>
  <si>
    <t>고성개천우체국</t>
  </si>
  <si>
    <t>차황우체국</t>
  </si>
  <si>
    <t>의령칠곡우체국</t>
  </si>
  <si>
    <t>거제외포우체국</t>
  </si>
  <si>
    <t>7급</t>
  </si>
  <si>
    <t>하동고전우체국</t>
  </si>
  <si>
    <t>함양휴천우체국</t>
  </si>
  <si>
    <t>유림우체국</t>
  </si>
  <si>
    <t>상리우체국</t>
  </si>
  <si>
    <t>함양지곡우체국</t>
  </si>
  <si>
    <t>통영한산우체국</t>
  </si>
  <si>
    <t>고성영현우체국</t>
  </si>
  <si>
    <t>의령용덕우체국</t>
  </si>
  <si>
    <t>하동양보우체국</t>
  </si>
  <si>
    <t>거창북상우체국</t>
  </si>
  <si>
    <t>함양백전우체국</t>
  </si>
  <si>
    <t>영오우체국</t>
  </si>
  <si>
    <t>제306군사우체국</t>
  </si>
  <si>
    <t>고성구만우체국</t>
  </si>
  <si>
    <t>거창가북우체국</t>
  </si>
  <si>
    <t>대병우체국</t>
  </si>
  <si>
    <t>의령봉수우체국</t>
  </si>
  <si>
    <t>산청오부우체국</t>
  </si>
  <si>
    <t>합천덕곡우체국</t>
  </si>
  <si>
    <t>함양병곡우체국</t>
  </si>
  <si>
    <t>여항우체국</t>
  </si>
  <si>
    <t>고성마암우체국</t>
  </si>
  <si>
    <t>거창고제우체국</t>
  </si>
  <si>
    <t>산청지리산출장소</t>
  </si>
  <si>
    <t>봉산우체국</t>
  </si>
</sst>
</file>

<file path=xl/styles.xml><?xml version="1.0" encoding="utf-8"?>
<styleSheet xmlns="http://schemas.openxmlformats.org/spreadsheetml/2006/main">
  <numFmts count="49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0_-;\-* #,##0.00_-;_-* &quot;-&quot;_-;_-@_-"/>
    <numFmt numFmtId="177" formatCode="#,##0,,"/>
    <numFmt numFmtId="178" formatCode="_-* #,##0.0000_-;\-* #,##0.0000_-;_-* &quot;-&quot;_-;_-@_-"/>
    <numFmt numFmtId="179" formatCode="&quot;111-&quot;@"/>
    <numFmt numFmtId="180" formatCode="&quot;(&quot;0&quot;)&quot;"/>
    <numFmt numFmtId="181" formatCode="_ &quot;₩&quot;* #,##0_ ;_ &quot;₩&quot;* \-#,##0_ ;_ &quot;₩&quot;* &quot;-&quot;_ ;_ @_ "/>
    <numFmt numFmtId="182" formatCode="_ &quot;₩&quot;* #,##0.00_ ;_ &quot;₩&quot;* \-#,##0.00_ ;_ &quot;₩&quot;* &quot;-&quot;??_ ;_ @_ "/>
    <numFmt numFmtId="183" formatCode="_ * #,##0_ ;_ * \-#,##0_ ;_ * &quot;-&quot;_ ;_ @_ "/>
    <numFmt numFmtId="184" formatCode="_ * #,##0.00_ ;_ * \-#,##0.00_ ;_ * &quot;-&quot;??_ ;_ @_ "/>
    <numFmt numFmtId="185" formatCode="&quot;₩&quot;#,##0;&quot;₩&quot;&quot;₩&quot;\-#,##0"/>
    <numFmt numFmtId="186" formatCode="&quot;Rp&quot;#,##0.0;[Red]\(&quot;Rp&quot;#,##0.0\)"/>
    <numFmt numFmtId="187" formatCode="&quot;Rp&quot;#,##0.00;[Red]\(&quot;Rp&quot;#,##0.00\)"/>
    <numFmt numFmtId="188" formatCode="&quot;₩&quot;#,##0.00;&quot;₩&quot;&quot;₩&quot;\-#,##0.00"/>
    <numFmt numFmtId="189" formatCode="_(&quot;$&quot;* #,##0.00_);_(&quot;$&quot;* \(#,##0.00\);_(&quot;$&quot;* &quot;-&quot;??_);_(@_)"/>
    <numFmt numFmtId="190" formatCode="mmm\-d\-yy"/>
    <numFmt numFmtId="191" formatCode="mmm\-d\-yyyy"/>
    <numFmt numFmtId="192" formatCode="m/d/yyyy\ \ h:mm\ AM/PM"/>
    <numFmt numFmtId="193" formatCode="_-* #,##0.00\ _€_-;\-* #,##0.00\ _€_-;_-* &quot;-&quot;??\ _€_-;_-@_-"/>
    <numFmt numFmtId="194" formatCode="&quot;$&quot;#,##0.00_);\(&quot;$&quot;#,##0.00\)"/>
    <numFmt numFmtId="195" formatCode="_([$€-2]* #,##0.00_);_([$€-2]* \(#,##0.00\);_([$€-2]* &quot;-&quot;??_)"/>
    <numFmt numFmtId="196" formatCode="0.0%"/>
    <numFmt numFmtId="197" formatCode="###0_);\(###0\)"/>
    <numFmt numFmtId="198" formatCode="_(&quot;$&quot;* #,##0_);_(&quot;$&quot;* \(#,##0\);_(&quot;$&quot;* &quot;-&quot;_);_(@_)"/>
    <numFmt numFmtId="199" formatCode="0.0%;[Red]\(0.0%\)"/>
    <numFmt numFmtId="200" formatCode="#,##0.0_);[Red]\(#,##0.0\)"/>
    <numFmt numFmtId="201" formatCode="mm/yyyy"/>
    <numFmt numFmtId="202" formatCode="#,##0.0_);[Red]\(#,##0.0\);&quot;N/A &quot;"/>
    <numFmt numFmtId="203" formatCode="&quot;₩&quot;#,##0;[Red]&quot;₩&quot;&quot;₩&quot;&quot;₩&quot;&quot;₩&quot;&quot;₩&quot;&quot;₩&quot;&quot;₩&quot;&quot;₩&quot;\-#,##0"/>
    <numFmt numFmtId="204" formatCode="#,##0.000_);[Red]\(#,##0.000\)"/>
    <numFmt numFmtId="205" formatCode="#,##0.0_)\ \ ;[Red]\(#,##0.0\)\ \ "/>
    <numFmt numFmtId="206" formatCode="0.0%&quot;NetPPE/sales&quot;"/>
    <numFmt numFmtId="207" formatCode="0.0%&quot;NWI/Sls&quot;"/>
    <numFmt numFmtId="208" formatCode="[&lt;=9999999]###\-####;\(###\)\ ###\-####"/>
    <numFmt numFmtId="209" formatCode="0.0%;\(0.0%\)"/>
    <numFmt numFmtId="210" formatCode="0%;[Red]\(0%\)"/>
    <numFmt numFmtId="211" formatCode="0.00%;[Red]\(0.00%\)"/>
    <numFmt numFmtId="212" formatCode="0.0%&quot;Sales&quot;"/>
    <numFmt numFmtId="213" formatCode="&quot;TFCF: &quot;#,##0_);[Red]&quot;No! &quot;\(#,##0\)"/>
    <numFmt numFmtId="214" formatCode="_-* #,##0\ &quot;DM&quot;_-;\-* #,##0\ &quot;DM&quot;_-;_-* &quot;-&quot;\ &quot;DM&quot;_-;_-@_-"/>
    <numFmt numFmtId="215" formatCode="_-* #,##0.00\ &quot;DM&quot;_-;\-* #,##0.00\ &quot;DM&quot;_-;_-* &quot;-&quot;??\ &quot;DM&quot;_-;_-@_-"/>
    <numFmt numFmtId="216" formatCode="&quot;₩&quot;#,##0.00;&quot;₩&quot;\-#,##0.00"/>
    <numFmt numFmtId="217" formatCode="_(* #,##0_);_(* \(#,##0\);_(* &quot;-&quot;_);_(@_)"/>
    <numFmt numFmtId="218" formatCode="#,##0.00_ "/>
    <numFmt numFmtId="219" formatCode="&quot;₩&quot;#,##0;[Red]&quot;₩&quot;\-#,##0"/>
    <numFmt numFmtId="220" formatCode="_(* #,##0.00_);_(* \(#,##0.00\);_(* &quot;-&quot;??_);_(@_)"/>
    <numFmt numFmtId="221" formatCode="&quot;₩&quot;#,##0.00\ ;\(&quot;₩&quot;#,##0.00\)"/>
    <numFmt numFmtId="222" formatCode="&quot;₩&quot;#,##0;&quot;₩&quot;\-#,##0"/>
  </numFmts>
  <fonts count="7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1"/>
      <charset val="129"/>
    </font>
    <font>
      <sz val="11"/>
      <color indexed="9"/>
      <name val="맑은 고딕"/>
      <family val="3"/>
      <charset val="129"/>
    </font>
    <font>
      <sz val="9"/>
      <name val="Tahoma"/>
      <family val="2"/>
    </font>
    <font>
      <sz val="10"/>
      <name val="μ¸¿oA¼"/>
      <family val="3"/>
      <charset val="129"/>
    </font>
    <font>
      <sz val="10"/>
      <name val="MS Sans Serif"/>
      <family val="2"/>
    </font>
    <font>
      <sz val="12"/>
      <name val="Tms Rmn"/>
      <family val="1"/>
    </font>
    <font>
      <b/>
      <sz val="10"/>
      <name val="Helv"/>
      <family val="2"/>
    </font>
    <font>
      <b/>
      <sz val="9"/>
      <name val="Tahoma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0"/>
      <name val="Tahoma"/>
      <family val="2"/>
    </font>
    <font>
      <u/>
      <sz val="12"/>
      <name val="Tahoma"/>
      <family val="2"/>
    </font>
    <font>
      <i/>
      <u/>
      <sz val="11"/>
      <name val="Tahoma"/>
      <family val="2"/>
    </font>
    <font>
      <u/>
      <sz val="11"/>
      <name val="Tahoma"/>
      <family val="2"/>
    </font>
    <font>
      <i/>
      <u/>
      <sz val="10"/>
      <name val="Tahoma"/>
      <family val="2"/>
    </font>
    <font>
      <u/>
      <sz val="10"/>
      <name val="Tahoma"/>
      <family val="2"/>
    </font>
    <font>
      <i/>
      <u/>
      <sz val="9"/>
      <name val="Tahoma"/>
      <family val="2"/>
    </font>
    <font>
      <u/>
      <sz val="9"/>
      <name val="Tahoma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8"/>
      <color indexed="39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color indexed="10"/>
      <name val="Arial"/>
      <family val="2"/>
    </font>
    <font>
      <b/>
      <u/>
      <sz val="10"/>
      <name val="Tahoma"/>
      <family val="2"/>
    </font>
    <font>
      <sz val="7"/>
      <name val="Arial"/>
      <family val="2"/>
    </font>
    <font>
      <b/>
      <i/>
      <sz val="14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1"/>
      <name val="Tahoma"/>
      <family val="2"/>
    </font>
    <font>
      <sz val="12"/>
      <name val="Tahoma"/>
      <family val="2"/>
    </font>
    <font>
      <i/>
      <sz val="11"/>
      <name val="Tahoma"/>
      <family val="2"/>
    </font>
    <font>
      <sz val="11"/>
      <name val="Tahoma"/>
      <family val="2"/>
    </font>
    <font>
      <i/>
      <sz val="10"/>
      <name val="Tahoma"/>
      <family val="2"/>
    </font>
    <font>
      <sz val="10"/>
      <name val="Tahoma"/>
      <family val="2"/>
    </font>
    <font>
      <i/>
      <sz val="9"/>
      <name val="Tahoma"/>
      <family val="2"/>
    </font>
    <font>
      <sz val="8"/>
      <color indexed="9"/>
      <name val="Arial"/>
      <family val="2"/>
    </font>
    <font>
      <u/>
      <sz val="10"/>
      <color indexed="12"/>
      <name val="ＭＳ ゴシック"/>
      <family val="3"/>
      <charset val="255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name val="굴림체"/>
      <family val="3"/>
      <charset val="129"/>
    </font>
    <font>
      <u/>
      <sz val="8.25"/>
      <color indexed="3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name val="뼻뮝"/>
      <family val="1"/>
      <charset val="129"/>
    </font>
    <font>
      <sz val="11"/>
      <color rgb="FF000000"/>
      <name val="맑은 고딕"/>
      <family val="3"/>
      <charset val="129"/>
    </font>
    <font>
      <sz val="10"/>
      <color indexed="64"/>
      <name val="Arial"/>
      <family val="2"/>
    </font>
    <font>
      <sz val="11"/>
      <color rgb="FF000000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명조"/>
      <family val="3"/>
      <charset val="129"/>
    </font>
    <font>
      <b/>
      <sz val="13"/>
      <color indexed="56"/>
      <name val="맑은 고딕"/>
      <family val="3"/>
      <charset val="129"/>
    </font>
    <font>
      <b/>
      <sz val="12"/>
      <name val="바탕체"/>
      <family val="1"/>
      <charset val="129"/>
    </font>
    <font>
      <sz val="10"/>
      <name val="Times New Roman"/>
      <family val="1"/>
    </font>
    <font>
      <sz val="11"/>
      <color indexed="8"/>
      <name val="맑은 고딕"/>
      <family val="3"/>
      <charset val="129"/>
    </font>
    <font>
      <sz val="11"/>
      <name val="ＭＳ Ｐゴシック"/>
      <family val="3"/>
      <charset val="255"/>
    </font>
    <font>
      <u/>
      <sz val="12"/>
      <color indexed="36"/>
      <name val="ＭＳ ゴシック"/>
      <family val="3"/>
      <charset val="255"/>
    </font>
    <font>
      <sz val="10"/>
      <color indexed="8"/>
      <name val="Arial"/>
      <family val="2"/>
    </font>
    <font>
      <sz val="10"/>
      <name val="ＭＳ Ｐゴシック"/>
      <family val="3"/>
      <charset val="255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0"/>
      </patternFill>
    </fill>
    <fill>
      <patternFill patternType="solid">
        <fgColor rgb="FFCC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2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 style="double">
        <color indexed="64"/>
      </top>
      <bottom/>
      <diagonal/>
    </border>
  </borders>
  <cellStyleXfs count="29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49" fontId="12" fillId="0" borderId="2">
      <alignment horizontal="center" vertical="center"/>
    </xf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9" fontId="15" fillId="0" borderId="0"/>
    <xf numFmtId="180" fontId="15" fillId="0" borderId="0"/>
    <xf numFmtId="0" fontId="16" fillId="7" borderId="0">
      <alignment vertical="center"/>
    </xf>
    <xf numFmtId="14" fontId="17" fillId="0" borderId="0"/>
    <xf numFmtId="14" fontId="14" fillId="0" borderId="0" applyBorder="0"/>
    <xf numFmtId="14" fontId="14" fillId="0" borderId="0" applyBorder="0"/>
    <xf numFmtId="181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0" fontId="19" fillId="0" borderId="0"/>
    <xf numFmtId="183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0"/>
    <xf numFmtId="0" fontId="7" fillId="0" borderId="0" applyFill="0" applyBorder="0" applyAlignment="0"/>
    <xf numFmtId="0" fontId="21" fillId="0" borderId="0"/>
    <xf numFmtId="0" fontId="22" fillId="8" borderId="0" applyNumberFormat="0">
      <alignment horizontal="center"/>
    </xf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7" fillId="0" borderId="0" applyFont="0" applyFill="0" applyBorder="0" applyAlignment="0" applyProtection="0"/>
    <xf numFmtId="186" fontId="23" fillId="0" borderId="0" applyFont="0" applyFill="0" applyBorder="0" applyAlignment="0"/>
    <xf numFmtId="187" fontId="23" fillId="0" borderId="0"/>
    <xf numFmtId="188" fontId="7" fillId="0" borderId="0" applyFont="0" applyFill="0" applyBorder="0" applyAlignment="0" applyProtection="0"/>
    <xf numFmtId="39" fontId="17" fillId="0" borderId="0">
      <alignment horizontal="right"/>
    </xf>
    <xf numFmtId="189" fontId="14" fillId="0" borderId="0" applyBorder="0">
      <alignment horizontal="right"/>
    </xf>
    <xf numFmtId="189" fontId="14" fillId="0" borderId="0" applyBorder="0">
      <alignment horizontal="right"/>
    </xf>
    <xf numFmtId="15" fontId="24" fillId="0" borderId="0" applyFill="0" applyBorder="0" applyAlignment="0"/>
    <xf numFmtId="190" fontId="24" fillId="9" borderId="0" applyFont="0" applyFill="0" applyBorder="0" applyAlignment="0" applyProtection="0"/>
    <xf numFmtId="191" fontId="25" fillId="9" borderId="3" applyFont="0" applyFill="0" applyBorder="0" applyAlignment="0" applyProtection="0"/>
    <xf numFmtId="190" fontId="23" fillId="9" borderId="0" applyFont="0" applyFill="0" applyBorder="0" applyAlignment="0" applyProtection="0"/>
    <xf numFmtId="17" fontId="24" fillId="0" borderId="0" applyFill="0" applyBorder="0">
      <alignment horizontal="right"/>
    </xf>
    <xf numFmtId="192" fontId="26" fillId="0" borderId="0" applyFill="0" applyProtection="0">
      <alignment vertical="center"/>
    </xf>
    <xf numFmtId="193" fontId="14" fillId="0" borderId="0" applyFont="0" applyFill="0" applyBorder="0" applyAlignment="0" applyProtection="0"/>
    <xf numFmtId="194" fontId="23" fillId="0" borderId="0"/>
    <xf numFmtId="195" fontId="27" fillId="0" borderId="0" applyFont="0" applyFill="0" applyBorder="0" applyAlignment="0" applyProtection="0"/>
    <xf numFmtId="0" fontId="14" fillId="0" borderId="4" applyNumberFormat="0" applyFont="0" applyFill="0" applyAlignment="0" applyProtection="0"/>
    <xf numFmtId="196" fontId="17" fillId="0" borderId="0" applyBorder="0"/>
    <xf numFmtId="197" fontId="14" fillId="9" borderId="0" applyFont="0" applyFill="0" applyBorder="0" applyAlignment="0"/>
    <xf numFmtId="0" fontId="28" fillId="0" borderId="0">
      <alignment horizontal="left"/>
    </xf>
    <xf numFmtId="38" fontId="23" fillId="10" borderId="0" applyNumberFormat="0" applyFont="0" applyBorder="0" applyAlignment="0">
      <protection hidden="1"/>
    </xf>
    <xf numFmtId="0" fontId="29" fillId="0" borderId="0" applyNumberFormat="0" applyFill="0" applyBorder="0" applyAlignment="0" applyProtection="0">
      <alignment horizontal="left"/>
    </xf>
    <xf numFmtId="0" fontId="30" fillId="0" borderId="0" applyNumberFormat="0" applyFill="0" applyBorder="0" applyAlignment="0" applyProtection="0">
      <alignment horizontal="left"/>
    </xf>
    <xf numFmtId="0" fontId="31" fillId="0" borderId="0" applyNumberFormat="0" applyFill="0" applyBorder="0" applyAlignment="0" applyProtection="0">
      <alignment horizontal="left"/>
    </xf>
    <xf numFmtId="0" fontId="32" fillId="0" borderId="0" applyNumberFormat="0" applyFill="0" applyBorder="0" applyAlignment="0" applyProtection="0">
      <alignment horizontal="left"/>
    </xf>
    <xf numFmtId="0" fontId="33" fillId="0" borderId="0" applyNumberFormat="0" applyFill="0" applyAlignment="0" applyProtection="0">
      <alignment horizontal="left"/>
    </xf>
    <xf numFmtId="0" fontId="32" fillId="0" borderId="0" applyNumberFormat="0" applyFill="0" applyBorder="0" applyAlignment="0" applyProtection="0">
      <alignment horizontal="left"/>
    </xf>
    <xf numFmtId="0" fontId="33" fillId="0" borderId="0" applyNumberFormat="0" applyFill="0" applyBorder="0" applyAlignment="0" applyProtection="0">
      <alignment horizontal="left"/>
    </xf>
    <xf numFmtId="0" fontId="34" fillId="0" borderId="0" applyNumberFormat="0" applyFill="0" applyBorder="0" applyAlignment="0" applyProtection="0">
      <alignment horizontal="left"/>
    </xf>
    <xf numFmtId="0" fontId="35" fillId="0" borderId="0" applyNumberFormat="0" applyFill="0" applyBorder="0" applyAlignment="0" applyProtection="0">
      <alignment horizontal="left"/>
    </xf>
    <xf numFmtId="0" fontId="36" fillId="0" borderId="0">
      <alignment horizontal="left"/>
    </xf>
    <xf numFmtId="0" fontId="37" fillId="0" borderId="5" applyNumberFormat="0" applyAlignment="0" applyProtection="0">
      <alignment horizontal="left" vertical="center"/>
    </xf>
    <xf numFmtId="0" fontId="37" fillId="0" borderId="6">
      <alignment horizontal="left" vertical="center"/>
    </xf>
    <xf numFmtId="0" fontId="37" fillId="0" borderId="6">
      <alignment horizontal="left" vertical="center"/>
    </xf>
    <xf numFmtId="0" fontId="37" fillId="0" borderId="6">
      <alignment horizontal="left" vertical="center"/>
    </xf>
    <xf numFmtId="0" fontId="14" fillId="8" borderId="7" applyNumberFormat="0" applyFont="0" applyBorder="0" applyAlignment="0" applyProtection="0"/>
    <xf numFmtId="0" fontId="38" fillId="0" borderId="0" applyNumberFormat="0" applyFill="0" applyBorder="0" applyAlignment="0" applyProtection="0"/>
    <xf numFmtId="37" fontId="17" fillId="0" borderId="0" applyBorder="0"/>
    <xf numFmtId="198" fontId="14" fillId="0" borderId="0" applyBorder="0"/>
    <xf numFmtId="198" fontId="14" fillId="0" borderId="0" applyBorder="0"/>
    <xf numFmtId="10" fontId="23" fillId="11" borderId="1" applyNumberFormat="0" applyBorder="0" applyAlignment="0" applyProtection="0"/>
    <xf numFmtId="10" fontId="23" fillId="11" borderId="1" applyNumberFormat="0" applyBorder="0" applyAlignment="0" applyProtection="0"/>
    <xf numFmtId="10" fontId="23" fillId="11" borderId="1" applyNumberFormat="0" applyBorder="0" applyAlignment="0" applyProtection="0"/>
    <xf numFmtId="187" fontId="23" fillId="9" borderId="0" applyFont="0" applyBorder="0" applyAlignment="0" applyProtection="0">
      <protection locked="0"/>
    </xf>
    <xf numFmtId="15" fontId="23" fillId="9" borderId="0" applyFont="0" applyBorder="0" applyAlignment="0" applyProtection="0">
      <protection locked="0"/>
    </xf>
    <xf numFmtId="197" fontId="23" fillId="9" borderId="0" applyFont="0" applyBorder="0" applyAlignment="0">
      <protection locked="0"/>
    </xf>
    <xf numFmtId="38" fontId="23" fillId="9" borderId="0">
      <protection locked="0"/>
    </xf>
    <xf numFmtId="199" fontId="23" fillId="9" borderId="0" applyFont="0" applyBorder="0" applyAlignment="0">
      <protection locked="0"/>
    </xf>
    <xf numFmtId="10" fontId="23" fillId="9" borderId="0">
      <protection locked="0"/>
    </xf>
    <xf numFmtId="200" fontId="39" fillId="9" borderId="0" applyNumberFormat="0" applyBorder="0" applyAlignment="0">
      <protection locked="0"/>
    </xf>
    <xf numFmtId="201" fontId="17" fillId="0" borderId="0"/>
    <xf numFmtId="201" fontId="14" fillId="0" borderId="0" applyBorder="0"/>
    <xf numFmtId="0" fontId="40" fillId="0" borderId="8"/>
    <xf numFmtId="202" fontId="23" fillId="10" borderId="0" applyFont="0" applyBorder="0" applyAlignment="0" applyProtection="0">
      <alignment horizontal="right"/>
      <protection hidden="1"/>
    </xf>
    <xf numFmtId="37" fontId="41" fillId="0" borderId="0"/>
    <xf numFmtId="203" fontId="14" fillId="0" borderId="0"/>
    <xf numFmtId="38" fontId="23" fillId="0" borderId="0" applyFont="0" applyFill="0" applyBorder="0" applyAlignment="0"/>
    <xf numFmtId="200" fontId="14" fillId="0" borderId="0" applyFont="0" applyFill="0" applyBorder="0" applyAlignment="0"/>
    <xf numFmtId="40" fontId="23" fillId="0" borderId="0" applyFont="0" applyFill="0" applyBorder="0" applyAlignment="0"/>
    <xf numFmtId="204" fontId="23" fillId="0" borderId="0" applyFont="0" applyFill="0" applyBorder="0" applyAlignment="0"/>
    <xf numFmtId="200" fontId="24" fillId="0" borderId="0" applyNumberFormat="0" applyFill="0" applyBorder="0" applyAlignment="0" applyProtection="0"/>
    <xf numFmtId="205" fontId="23" fillId="0" borderId="0" applyFont="0" applyFill="0" applyBorder="0" applyAlignment="0" applyProtection="0"/>
    <xf numFmtId="0" fontId="14" fillId="0" borderId="0"/>
    <xf numFmtId="206" fontId="23" fillId="0" borderId="0" applyFont="0" applyFill="0" applyBorder="0" applyAlignment="0" applyProtection="0"/>
    <xf numFmtId="207" fontId="23" fillId="0" borderId="0" applyFont="0" applyFill="0" applyBorder="0" applyAlignment="0" applyProtection="0"/>
    <xf numFmtId="0" fontId="14" fillId="0" borderId="4" applyNumberFormat="0" applyFont="0" applyFill="0" applyAlignment="0" applyProtection="0"/>
    <xf numFmtId="0" fontId="14" fillId="0" borderId="9" applyNumberFormat="0" applyFont="0" applyFill="0" applyAlignment="0" applyProtection="0"/>
    <xf numFmtId="0" fontId="14" fillId="0" borderId="10" applyNumberFormat="0" applyFont="0" applyFill="0" applyAlignment="0" applyProtection="0"/>
    <xf numFmtId="208" fontId="17" fillId="0" borderId="8" applyBorder="0"/>
    <xf numFmtId="209" fontId="23" fillId="0" borderId="0"/>
    <xf numFmtId="210" fontId="14" fillId="0" borderId="0" applyFont="0" applyFill="0" applyBorder="0" applyAlignment="0"/>
    <xf numFmtId="199" fontId="23" fillId="0" borderId="0" applyFont="0" applyFill="0" applyBorder="0" applyAlignment="0"/>
    <xf numFmtId="211" fontId="14" fillId="0" borderId="0" applyFont="0" applyFill="0" applyBorder="0" applyAlignment="0"/>
    <xf numFmtId="13" fontId="14" fillId="0" borderId="0" applyFont="0" applyFill="0" applyProtection="0"/>
    <xf numFmtId="212" fontId="23" fillId="0" borderId="0" applyFont="0" applyFill="0" applyBorder="0" applyAlignment="0" applyProtection="0"/>
    <xf numFmtId="200" fontId="42" fillId="0" borderId="0" applyNumberFormat="0" applyFill="0" applyBorder="0" applyAlignment="0" applyProtection="0">
      <alignment horizontal="left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4" fillId="8" borderId="0" applyNumberFormat="0" applyBorder="0" applyProtection="0">
      <alignment horizontal="center"/>
    </xf>
    <xf numFmtId="0" fontId="14" fillId="0" borderId="0"/>
    <xf numFmtId="200" fontId="23" fillId="12" borderId="0" applyNumberFormat="0" applyFont="0" applyBorder="0" applyAlignment="0">
      <protection hidden="1"/>
    </xf>
    <xf numFmtId="0" fontId="40" fillId="0" borderId="0"/>
    <xf numFmtId="0" fontId="43" fillId="0" borderId="0">
      <alignment horizontal="left"/>
    </xf>
    <xf numFmtId="0" fontId="22" fillId="0" borderId="0">
      <alignment horizontal="left"/>
    </xf>
    <xf numFmtId="49" fontId="17" fillId="0" borderId="0"/>
    <xf numFmtId="0" fontId="14" fillId="0" borderId="0" applyBorder="0"/>
    <xf numFmtId="0" fontId="14" fillId="0" borderId="0" applyBorder="0"/>
    <xf numFmtId="200" fontId="14" fillId="13" borderId="0" applyNumberFormat="0" applyFont="0" applyBorder="0" applyAlignment="0" applyProtection="0"/>
    <xf numFmtId="213" fontId="44" fillId="0" borderId="0" applyFill="0" applyBorder="0" applyAlignment="0" applyProtection="0">
      <alignment horizontal="right"/>
    </xf>
    <xf numFmtId="18" fontId="17" fillId="0" borderId="0" applyFill="0" applyProtection="0">
      <alignment horizontal="center"/>
    </xf>
    <xf numFmtId="0" fontId="45" fillId="0" borderId="0">
      <alignment wrapText="1"/>
    </xf>
    <xf numFmtId="0" fontId="46" fillId="0" borderId="0" applyFill="0" applyBorder="0" applyProtection="0">
      <alignment horizontal="centerContinuous" vertical="center"/>
    </xf>
    <xf numFmtId="0" fontId="47" fillId="11" borderId="0" applyFill="0" applyBorder="0" applyProtection="0">
      <alignment horizontal="center" vertical="center"/>
    </xf>
    <xf numFmtId="0" fontId="48" fillId="0" borderId="0">
      <alignment horizontal="center"/>
    </xf>
    <xf numFmtId="0" fontId="28" fillId="0" borderId="0">
      <alignment horizontal="center"/>
    </xf>
    <xf numFmtId="0" fontId="49" fillId="0" borderId="0" applyNumberFormat="0" applyFill="0" applyBorder="0" applyAlignment="0" applyProtection="0">
      <alignment horizontal="left"/>
    </xf>
    <xf numFmtId="0" fontId="50" fillId="0" borderId="0" applyNumberFormat="0" applyFill="0" applyBorder="0" applyAlignment="0" applyProtection="0">
      <alignment horizontal="left"/>
    </xf>
    <xf numFmtId="0" fontId="51" fillId="0" borderId="0" applyNumberFormat="0" applyFill="0" applyBorder="0" applyAlignment="0" applyProtection="0">
      <alignment horizontal="left"/>
    </xf>
    <xf numFmtId="0" fontId="52" fillId="0" borderId="0" applyNumberFormat="0" applyFill="0" applyBorder="0" applyAlignment="0" applyProtection="0">
      <alignment horizontal="left"/>
    </xf>
    <xf numFmtId="0" fontId="53" fillId="0" borderId="0" applyNumberFormat="0" applyFill="0" applyBorder="0" applyAlignment="0" applyProtection="0">
      <alignment horizontal="left"/>
    </xf>
    <xf numFmtId="0" fontId="52" fillId="0" borderId="0" applyNumberFormat="0" applyFill="0" applyBorder="0" applyAlignment="0" applyProtection="0">
      <alignment horizontal="left"/>
    </xf>
    <xf numFmtId="0" fontId="53" fillId="0" borderId="0" applyNumberFormat="0" applyFill="0" applyBorder="0" applyAlignment="0" applyProtection="0">
      <alignment horizontal="left"/>
    </xf>
    <xf numFmtId="0" fontId="54" fillId="0" borderId="0">
      <alignment horizontal="left"/>
    </xf>
    <xf numFmtId="0" fontId="17" fillId="0" borderId="0" applyNumberFormat="0" applyFill="0" applyBorder="0" applyAlignment="0" applyProtection="0">
      <alignment horizontal="left"/>
    </xf>
    <xf numFmtId="0" fontId="14" fillId="8" borderId="0" applyNumberFormat="0" applyFont="0" applyBorder="0" applyAlignment="0" applyProtection="0"/>
    <xf numFmtId="0" fontId="14" fillId="0" borderId="8" applyNumberFormat="0" applyFont="0" applyFill="0" applyAlignment="0" applyProtection="0"/>
    <xf numFmtId="214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00" fontId="55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180" fontId="13" fillId="0" borderId="0"/>
    <xf numFmtId="2" fontId="5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216" fontId="60" fillId="0" borderId="1">
      <alignment horizontal="right" vertical="center" shrinkToFit="1"/>
    </xf>
    <xf numFmtId="216" fontId="60" fillId="0" borderId="1">
      <alignment horizontal="right" vertical="center" shrinkToFit="1"/>
    </xf>
    <xf numFmtId="216" fontId="60" fillId="0" borderId="1">
      <alignment horizontal="right" vertical="center" shrinkToFit="1"/>
    </xf>
    <xf numFmtId="179" fontId="13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60" fillId="11" borderId="0" applyFill="0" applyBorder="0" applyProtection="0">
      <alignment horizontal="right"/>
    </xf>
    <xf numFmtId="10" fontId="60" fillId="0" borderId="0" applyFill="0" applyBorder="0" applyProtection="0">
      <alignment horizontal="right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3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9" fontId="62" fillId="0" borderId="0" applyFont="0" applyFill="0" applyBorder="0" applyAlignment="0" applyProtection="0">
      <alignment vertical="center"/>
    </xf>
    <xf numFmtId="0" fontId="64" fillId="0" borderId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5" fillId="0" borderId="0">
      <alignment vertical="center"/>
    </xf>
    <xf numFmtId="41" fontId="6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7" fillId="0" borderId="0"/>
    <xf numFmtId="41" fontId="7" fillId="0" borderId="0" applyFont="0" applyFill="0" applyBorder="0" applyAlignment="0" applyProtection="0"/>
    <xf numFmtId="41" fontId="68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0" fontId="14" fillId="0" borderId="0"/>
    <xf numFmtId="0" fontId="69" fillId="0" borderId="11"/>
    <xf numFmtId="4" fontId="57" fillId="0" borderId="0" applyFont="0" applyFill="0" applyBorder="0" applyAlignment="0" applyProtection="0"/>
    <xf numFmtId="3" fontId="57" fillId="0" borderId="0" applyFont="0" applyFill="0" applyBorder="0" applyAlignment="0" applyProtection="0"/>
    <xf numFmtId="0" fontId="70" fillId="0" borderId="12" applyNumberFormat="0" applyFill="0" applyAlignment="0" applyProtection="0">
      <alignment vertical="center"/>
    </xf>
    <xf numFmtId="0" fontId="13" fillId="0" borderId="0"/>
    <xf numFmtId="183" fontId="7" fillId="0" borderId="0" applyFont="0" applyFill="0" applyBorder="0" applyAlignment="0" applyProtection="0"/>
    <xf numFmtId="218" fontId="60" fillId="11" borderId="0" applyFill="0" applyBorder="0" applyProtection="0">
      <alignment horizontal="right"/>
    </xf>
    <xf numFmtId="0" fontId="71" fillId="0" borderId="0" applyFont="0" applyFill="0" applyBorder="0" applyAlignment="0" applyProtection="0"/>
    <xf numFmtId="189" fontId="72" fillId="0" borderId="0" applyFont="0" applyFill="0" applyBorder="0" applyAlignment="0" applyProtection="0"/>
    <xf numFmtId="42" fontId="62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219" fontId="74" fillId="0" borderId="0" applyFont="0" applyFill="0" applyBorder="0" applyAlignment="0" applyProtection="0"/>
    <xf numFmtId="10" fontId="57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top"/>
      <protection locked="0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7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7" fillId="0" borderId="0"/>
    <xf numFmtId="0" fontId="76" fillId="0" borderId="0"/>
    <xf numFmtId="0" fontId="76" fillId="0" borderId="0"/>
    <xf numFmtId="0" fontId="76" fillId="0" borderId="0"/>
    <xf numFmtId="0" fontId="68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2" fillId="0" borderId="0">
      <alignment vertical="center"/>
    </xf>
    <xf numFmtId="0" fontId="65" fillId="0" borderId="0">
      <alignment vertical="center"/>
    </xf>
    <xf numFmtId="0" fontId="62" fillId="0" borderId="0">
      <alignment vertical="center"/>
    </xf>
    <xf numFmtId="0" fontId="7" fillId="0" borderId="0"/>
    <xf numFmtId="0" fontId="7" fillId="0" borderId="0"/>
    <xf numFmtId="0" fontId="7" fillId="0" borderId="0"/>
    <xf numFmtId="0" fontId="62" fillId="0" borderId="0">
      <alignment vertical="center"/>
    </xf>
    <xf numFmtId="0" fontId="62" fillId="0" borderId="0">
      <alignment vertical="center"/>
    </xf>
    <xf numFmtId="0" fontId="66" fillId="0" borderId="0"/>
    <xf numFmtId="0" fontId="62" fillId="0" borderId="0">
      <alignment vertical="center"/>
    </xf>
    <xf numFmtId="0" fontId="7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4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4" fillId="0" borderId="0"/>
    <xf numFmtId="0" fontId="14" fillId="0" borderId="0"/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62" fillId="0" borderId="0">
      <alignment vertical="center"/>
    </xf>
    <xf numFmtId="0" fontId="77" fillId="0" borderId="0"/>
    <xf numFmtId="0" fontId="57" fillId="0" borderId="13" applyNumberFormat="0" applyFont="0" applyFill="0" applyAlignment="0" applyProtection="0"/>
    <xf numFmtId="220" fontId="72" fillId="0" borderId="0" applyFont="0" applyFill="0" applyBorder="0" applyAlignment="0" applyProtection="0"/>
    <xf numFmtId="38" fontId="74" fillId="0" borderId="0" applyFont="0" applyFill="0" applyBorder="0" applyAlignment="0" applyProtection="0"/>
    <xf numFmtId="221" fontId="57" fillId="0" borderId="0" applyFont="0" applyFill="0" applyBorder="0" applyAlignment="0" applyProtection="0"/>
    <xf numFmtId="222" fontId="57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1" fontId="4" fillId="0" borderId="0" xfId="1" applyFont="1">
      <alignment vertical="center"/>
    </xf>
    <xf numFmtId="0" fontId="5" fillId="0" borderId="0" xfId="0" applyFont="1">
      <alignment vertical="center"/>
    </xf>
    <xf numFmtId="41" fontId="4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shrinkToFit="1"/>
    </xf>
    <xf numFmtId="0" fontId="10" fillId="3" borderId="1" xfId="4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 shrinkToFit="1"/>
    </xf>
    <xf numFmtId="41" fontId="4" fillId="5" borderId="1" xfId="1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10" fillId="3" borderId="1" xfId="4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shrinkToFit="1"/>
    </xf>
    <xf numFmtId="0" fontId="8" fillId="0" borderId="1" xfId="3" applyNumberFormat="1" applyFont="1" applyFill="1" applyBorder="1" applyAlignment="1">
      <alignment horizontal="center" vertical="center" shrinkToFit="1"/>
    </xf>
    <xf numFmtId="0" fontId="8" fillId="0" borderId="1" xfId="5" applyNumberFormat="1" applyFont="1" applyFill="1" applyBorder="1" applyAlignment="1">
      <alignment horizontal="center" vertical="center" shrinkToFit="1"/>
    </xf>
    <xf numFmtId="0" fontId="8" fillId="0" borderId="1" xfId="6" applyNumberFormat="1" applyFont="1" applyFill="1" applyBorder="1" applyAlignment="1">
      <alignment horizontal="center" vertical="center" shrinkToFit="1"/>
    </xf>
    <xf numFmtId="41" fontId="4" fillId="0" borderId="1" xfId="1" applyFont="1" applyBorder="1">
      <alignment vertical="center"/>
    </xf>
    <xf numFmtId="176" fontId="5" fillId="0" borderId="1" xfId="1" applyNumberFormat="1" applyFont="1" applyBorder="1">
      <alignment vertical="center"/>
    </xf>
    <xf numFmtId="41" fontId="4" fillId="0" borderId="1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7" fontId="4" fillId="0" borderId="1" xfId="1" applyNumberFormat="1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176" fontId="4" fillId="0" borderId="1" xfId="1" applyNumberFormat="1" applyFont="1" applyBorder="1">
      <alignment vertical="center"/>
    </xf>
    <xf numFmtId="178" fontId="4" fillId="0" borderId="1" xfId="1" applyNumberFormat="1" applyFont="1" applyBorder="1">
      <alignment vertical="center"/>
    </xf>
    <xf numFmtId="0" fontId="11" fillId="0" borderId="1" xfId="2" applyNumberFormat="1" applyFont="1" applyFill="1" applyBorder="1" applyAlignment="1">
      <alignment horizontal="center" vertical="center" shrinkToFit="1"/>
    </xf>
    <xf numFmtId="0" fontId="11" fillId="0" borderId="1" xfId="3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1" fontId="4" fillId="0" borderId="1" xfId="1" applyFont="1" applyFill="1" applyBorder="1">
      <alignment vertical="center"/>
    </xf>
    <xf numFmtId="176" fontId="5" fillId="0" borderId="1" xfId="1" applyNumberFormat="1" applyFont="1" applyFill="1" applyBorder="1">
      <alignment vertical="center"/>
    </xf>
    <xf numFmtId="41" fontId="4" fillId="0" borderId="1" xfId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>
      <alignment vertical="center"/>
    </xf>
    <xf numFmtId="176" fontId="4" fillId="0" borderId="1" xfId="1" applyNumberFormat="1" applyFont="1" applyFill="1" applyBorder="1">
      <alignment vertical="center"/>
    </xf>
    <xf numFmtId="178" fontId="4" fillId="0" borderId="1" xfId="1" applyNumberFormat="1" applyFont="1" applyFill="1" applyBorder="1">
      <alignment vertical="center"/>
    </xf>
    <xf numFmtId="0" fontId="5" fillId="6" borderId="1" xfId="0" applyFont="1" applyFill="1" applyBorder="1" applyAlignment="1">
      <alignment horizontal="center" vertical="center"/>
    </xf>
    <xf numFmtId="0" fontId="8" fillId="6" borderId="1" xfId="2" applyNumberFormat="1" applyFont="1" applyFill="1" applyBorder="1" applyAlignment="1">
      <alignment horizontal="center" vertical="center" shrinkToFit="1"/>
    </xf>
    <xf numFmtId="0" fontId="8" fillId="6" borderId="1" xfId="3" applyNumberFormat="1" applyFont="1" applyFill="1" applyBorder="1" applyAlignment="1">
      <alignment horizontal="center" vertical="center" shrinkToFit="1"/>
    </xf>
    <xf numFmtId="0" fontId="8" fillId="6" borderId="1" xfId="5" applyNumberFormat="1" applyFont="1" applyFill="1" applyBorder="1" applyAlignment="1">
      <alignment horizontal="center" vertical="center" shrinkToFit="1"/>
    </xf>
    <xf numFmtId="0" fontId="8" fillId="6" borderId="1" xfId="6" applyNumberFormat="1" applyFont="1" applyFill="1" applyBorder="1" applyAlignment="1">
      <alignment horizontal="center" vertical="center" shrinkToFit="1"/>
    </xf>
    <xf numFmtId="41" fontId="4" fillId="6" borderId="1" xfId="1" applyFont="1" applyFill="1" applyBorder="1">
      <alignment vertical="center"/>
    </xf>
    <xf numFmtId="176" fontId="5" fillId="6" borderId="1" xfId="1" applyNumberFormat="1" applyFont="1" applyFill="1" applyBorder="1">
      <alignment vertical="center"/>
    </xf>
    <xf numFmtId="41" fontId="4" fillId="6" borderId="1" xfId="1" applyFont="1" applyFill="1" applyBorder="1" applyAlignment="1">
      <alignment horizontal="center" vertical="center"/>
    </xf>
    <xf numFmtId="176" fontId="5" fillId="6" borderId="1" xfId="1" applyNumberFormat="1" applyFont="1" applyFill="1" applyBorder="1" applyAlignment="1">
      <alignment horizontal="center" vertical="center"/>
    </xf>
    <xf numFmtId="177" fontId="4" fillId="6" borderId="1" xfId="1" applyNumberFormat="1" applyFont="1" applyFill="1" applyBorder="1" applyAlignment="1">
      <alignment horizontal="right" vertical="center"/>
    </xf>
    <xf numFmtId="176" fontId="4" fillId="6" borderId="1" xfId="1" applyNumberFormat="1" applyFont="1" applyFill="1" applyBorder="1" applyAlignment="1">
      <alignment horizontal="center" vertical="center"/>
    </xf>
    <xf numFmtId="177" fontId="4" fillId="6" borderId="1" xfId="0" applyNumberFormat="1" applyFont="1" applyFill="1" applyBorder="1">
      <alignment vertical="center"/>
    </xf>
    <xf numFmtId="176" fontId="4" fillId="6" borderId="1" xfId="1" applyNumberFormat="1" applyFont="1" applyFill="1" applyBorder="1">
      <alignment vertical="center"/>
    </xf>
    <xf numFmtId="178" fontId="4" fillId="6" borderId="1" xfId="1" applyNumberFormat="1" applyFont="1" applyFill="1" applyBorder="1">
      <alignment vertical="center"/>
    </xf>
    <xf numFmtId="0" fontId="8" fillId="0" borderId="1" xfId="3" applyNumberFormat="1" applyFont="1" applyBorder="1" applyAlignment="1">
      <alignment horizontal="center" vertical="center"/>
    </xf>
  </cellXfs>
  <cellStyles count="295">
    <cellStyle name="&quot;" xfId="7"/>
    <cellStyle name="??&amp;O?&amp;H?_x0008__x000f__x0007_?_x0007__x0001__x0001_" xfId="8"/>
    <cellStyle name="??&amp;O?&amp;H?_x0008_??_x0007__x0001__x0001_" xfId="9"/>
    <cellStyle name="?W?_laroux" xfId="10"/>
    <cellStyle name="_승강기 (2)" xfId="11"/>
    <cellStyle name="’E‰Y [0.00]_laroux" xfId="12"/>
    <cellStyle name="’E‰Y_laroux" xfId="13"/>
    <cellStyle name="±a°e" xfId="14"/>
    <cellStyle name="°ßAu" xfId="15"/>
    <cellStyle name="60% - 강조색5 2_우편취급국" xfId="16"/>
    <cellStyle name="A" xfId="17"/>
    <cellStyle name="A_NOI-2002-update1107" xfId="18"/>
    <cellStyle name="A_Sheet1" xfId="19"/>
    <cellStyle name="AeE­ [0]_¿øAu" xfId="20"/>
    <cellStyle name="AeE­_¿øAu" xfId="21"/>
    <cellStyle name="ALIGNMENT" xfId="22"/>
    <cellStyle name="AÞ¸¶ [0]_¿øAu" xfId="23"/>
    <cellStyle name="AÞ¸¶_¿øAu" xfId="24"/>
    <cellStyle name="Body" xfId="25"/>
    <cellStyle name="C￥AØ_¿øAu" xfId="26"/>
    <cellStyle name="Calc Currency (0)" xfId="27"/>
    <cellStyle name="category" xfId="28"/>
    <cellStyle name="ColumnHeading" xfId="29"/>
    <cellStyle name="Comma [0]_ SG&amp;A Bridge " xfId="30"/>
    <cellStyle name="Comma_ SG&amp;A Bridge " xfId="31"/>
    <cellStyle name="Currency [0]_ SG&amp;A Bridge " xfId="32"/>
    <cellStyle name="Currency [1]" xfId="33"/>
    <cellStyle name="Currency [2]" xfId="34"/>
    <cellStyle name="Currency_ SG&amp;A Bridge " xfId="35"/>
    <cellStyle name="D" xfId="36"/>
    <cellStyle name="D_NOI-2002-update1107" xfId="37"/>
    <cellStyle name="D_Sheet1" xfId="38"/>
    <cellStyle name="Date [d-mmm-yy]" xfId="39"/>
    <cellStyle name="Date [mm-d-yy]" xfId="40"/>
    <cellStyle name="Date [mm-d-yyyy]" xfId="41"/>
    <cellStyle name="Date [mmm-d-yyyy]" xfId="42"/>
    <cellStyle name="Date [mmm-yy]" xfId="43"/>
    <cellStyle name="DATETIME" xfId="44"/>
    <cellStyle name="Dezimal_20041214_Budget Explanation" xfId="45"/>
    <cellStyle name="dollars" xfId="46"/>
    <cellStyle name="Euro" xfId="47"/>
    <cellStyle name="EvenBodyShade" xfId="48"/>
    <cellStyle name="F1" xfId="49"/>
    <cellStyle name="Fixed [0]" xfId="50"/>
    <cellStyle name="GrandTotal" xfId="51"/>
    <cellStyle name="Grey" xfId="52"/>
    <cellStyle name="Head1" xfId="53"/>
    <cellStyle name="Head2" xfId="54"/>
    <cellStyle name="Head3" xfId="55"/>
    <cellStyle name="Head4" xfId="56"/>
    <cellStyle name="Head5" xfId="57"/>
    <cellStyle name="Head6" xfId="58"/>
    <cellStyle name="Head7" xfId="59"/>
    <cellStyle name="Head8" xfId="60"/>
    <cellStyle name="Head9" xfId="61"/>
    <cellStyle name="HEADER" xfId="62"/>
    <cellStyle name="Header1" xfId="63"/>
    <cellStyle name="Header2" xfId="64"/>
    <cellStyle name="Header2 2" xfId="65"/>
    <cellStyle name="Header2 3" xfId="66"/>
    <cellStyle name="HeadShade" xfId="67"/>
    <cellStyle name="Hyperlink_NEGS" xfId="68"/>
    <cellStyle name="I" xfId="69"/>
    <cellStyle name="I_NOI-2002-update1107" xfId="70"/>
    <cellStyle name="I_Sheet1" xfId="71"/>
    <cellStyle name="Input [yellow]" xfId="72"/>
    <cellStyle name="Input [yellow] 2" xfId="73"/>
    <cellStyle name="Input [yellow] 3" xfId="74"/>
    <cellStyle name="Input Currency" xfId="75"/>
    <cellStyle name="Input Date" xfId="76"/>
    <cellStyle name="Input Fixed [0]" xfId="77"/>
    <cellStyle name="Input Normal" xfId="78"/>
    <cellStyle name="Input Percent" xfId="79"/>
    <cellStyle name="Input Percent [2]" xfId="80"/>
    <cellStyle name="Input Titles" xfId="81"/>
    <cellStyle name="M" xfId="82"/>
    <cellStyle name="M_NOI-2002-update1107" xfId="83"/>
    <cellStyle name="Model" xfId="84"/>
    <cellStyle name="NA is zero" xfId="85"/>
    <cellStyle name="no dec" xfId="86"/>
    <cellStyle name="Normal - Style1" xfId="87"/>
    <cellStyle name="Normal [0]" xfId="88"/>
    <cellStyle name="Normal [1]" xfId="89"/>
    <cellStyle name="Normal [2]" xfId="90"/>
    <cellStyle name="Normal [3]" xfId="91"/>
    <cellStyle name="Normal Bold" xfId="92"/>
    <cellStyle name="Normal Pct" xfId="93"/>
    <cellStyle name="Normal_ SG&amp;A Bridge " xfId="94"/>
    <cellStyle name="NPPESalesPct" xfId="95"/>
    <cellStyle name="NWI%S" xfId="96"/>
    <cellStyle name="OddBodyShade" xfId="97"/>
    <cellStyle name="Overscore" xfId="98"/>
    <cellStyle name="Overunder" xfId="99"/>
    <cellStyle name="P" xfId="100"/>
    <cellStyle name="pc1" xfId="101"/>
    <cellStyle name="Percent [0]" xfId="102"/>
    <cellStyle name="Percent [1]" xfId="103"/>
    <cellStyle name="Percent [2]" xfId="104"/>
    <cellStyle name="Percent_laroux" xfId="105"/>
    <cellStyle name="PercentSales" xfId="106"/>
    <cellStyle name="Red font" xfId="107"/>
    <cellStyle name="Reg1" xfId="108"/>
    <cellStyle name="Reg2" xfId="109"/>
    <cellStyle name="Reg3" xfId="110"/>
    <cellStyle name="Reg4" xfId="111"/>
    <cellStyle name="Reg5" xfId="112"/>
    <cellStyle name="Reg6" xfId="113"/>
    <cellStyle name="Reg7" xfId="114"/>
    <cellStyle name="Reg8" xfId="115"/>
    <cellStyle name="Reg9" xfId="116"/>
    <cellStyle name="SpecialHeader" xfId="117"/>
    <cellStyle name="Standard_#REPLY 450.001 Budget Forecast 2002 - 2004" xfId="118"/>
    <cellStyle name="Strange" xfId="119"/>
    <cellStyle name="subhead" xfId="120"/>
    <cellStyle name="SubHeader" xfId="121"/>
    <cellStyle name="SubTotal" xfId="122"/>
    <cellStyle name="T" xfId="123"/>
    <cellStyle name="T_NOI-2002-update1107" xfId="124"/>
    <cellStyle name="T_Sheet1" xfId="125"/>
    <cellStyle name="Test [green]" xfId="126"/>
    <cellStyle name="TFCF" xfId="127"/>
    <cellStyle name="TIME" xfId="128"/>
    <cellStyle name="Title" xfId="129"/>
    <cellStyle name="title [1]" xfId="130"/>
    <cellStyle name="title [2]" xfId="131"/>
    <cellStyle name="Title1" xfId="132"/>
    <cellStyle name="TitleOther" xfId="133"/>
    <cellStyle name="Total1" xfId="134"/>
    <cellStyle name="Total2" xfId="135"/>
    <cellStyle name="Total3" xfId="136"/>
    <cellStyle name="Total4" xfId="137"/>
    <cellStyle name="Total5" xfId="138"/>
    <cellStyle name="Total6" xfId="139"/>
    <cellStyle name="Total7" xfId="140"/>
    <cellStyle name="Total8" xfId="141"/>
    <cellStyle name="Total9" xfId="142"/>
    <cellStyle name="TotShade" xfId="143"/>
    <cellStyle name="Underscore" xfId="144"/>
    <cellStyle name="Währung [0]_# Cover PMH-Domus-Fonds" xfId="145"/>
    <cellStyle name="Währung_# Cover PMH-Domus-Fonds" xfId="146"/>
    <cellStyle name="White" xfId="147"/>
    <cellStyle name="ハイパーリンク_~8004112" xfId="148"/>
    <cellStyle name="견적" xfId="149"/>
    <cellStyle name="고정소숫점" xfId="150"/>
    <cellStyle name="고정출력1" xfId="151"/>
    <cellStyle name="고정출력2" xfId="152"/>
    <cellStyle name="금액" xfId="153"/>
    <cellStyle name="금액 2" xfId="154"/>
    <cellStyle name="금액 3" xfId="155"/>
    <cellStyle name="기계" xfId="156"/>
    <cellStyle name="날짜" xfId="157"/>
    <cellStyle name="달러" xfId="158"/>
    <cellStyle name="뒤에 오는 하이퍼링크_2003_HANNURI_BUSINESS_PLAN_FINAL(6)" xfId="159"/>
    <cellStyle name="똿뗦먛귟 [0.00]_PRODUCT DETAIL Q1" xfId="160"/>
    <cellStyle name="똿뗦먛귟_PRODUCT DETAIL Q1" xfId="161"/>
    <cellStyle name="믅됞 [0.00]_PRODUCT DETAIL Q1" xfId="162"/>
    <cellStyle name="믅됞_PRODUCT DETAIL Q1" xfId="163"/>
    <cellStyle name="백분율 [0]" xfId="164"/>
    <cellStyle name="백분율 [2]" xfId="165"/>
    <cellStyle name="백분율 2 2" xfId="166"/>
    <cellStyle name="백분율 2 3" xfId="167"/>
    <cellStyle name="백분율 2 4" xfId="168"/>
    <cellStyle name="백분율 3 2" xfId="169"/>
    <cellStyle name="백분율 3 3" xfId="170"/>
    <cellStyle name="백분율 3 4" xfId="171"/>
    <cellStyle name="백분율 4 2" xfId="172"/>
    <cellStyle name="백분율 4 3" xfId="173"/>
    <cellStyle name="백분율 4 4" xfId="174"/>
    <cellStyle name="뷭?_BOOKSHIP" xfId="175"/>
    <cellStyle name="쉼표 [0]" xfId="1" builtinId="6"/>
    <cellStyle name="쉼표 [0] 10" xfId="176"/>
    <cellStyle name="쉼표 [0] 10 2" xfId="177"/>
    <cellStyle name="쉼표 [0] 11" xfId="178"/>
    <cellStyle name="쉼표 [0] 12" xfId="179"/>
    <cellStyle name="쉼표 [0] 13" xfId="180"/>
    <cellStyle name="쉼표 [0] 2 2" xfId="181"/>
    <cellStyle name="쉼표 [0] 2 2 2" xfId="182"/>
    <cellStyle name="쉼표 [0] 2 2 3" xfId="183"/>
    <cellStyle name="쉼표 [0] 2 3" xfId="184"/>
    <cellStyle name="쉼표 [0] 2 4" xfId="185"/>
    <cellStyle name="쉼표 [0] 2 4 2" xfId="186"/>
    <cellStyle name="쉼표 [0] 2 4 3" xfId="187"/>
    <cellStyle name="쉼표 [0] 2 4 4" xfId="188"/>
    <cellStyle name="쉼표 [0] 2 5" xfId="189"/>
    <cellStyle name="쉼표 [0] 2 6" xfId="190"/>
    <cellStyle name="쉼표 [0] 2 7" xfId="191"/>
    <cellStyle name="쉼표 [0] 2 8" xfId="192"/>
    <cellStyle name="쉼표 [0] 2 9" xfId="193"/>
    <cellStyle name="쉼표 [0] 3" xfId="194"/>
    <cellStyle name="쉼표 [0] 3 2" xfId="195"/>
    <cellStyle name="쉼표 [0] 3 3" xfId="196"/>
    <cellStyle name="쉼표 [0] 3 4" xfId="197"/>
    <cellStyle name="쉼표 [0] 3 5" xfId="198"/>
    <cellStyle name="쉼표 [0] 4" xfId="199"/>
    <cellStyle name="쉼표 [0] 4 2" xfId="200"/>
    <cellStyle name="쉼표 [0] 4 3" xfId="201"/>
    <cellStyle name="쉼표 [0] 4 4" xfId="202"/>
    <cellStyle name="쉼표 [0] 4 5" xfId="203"/>
    <cellStyle name="쉼표 [0] 4 6" xfId="204"/>
    <cellStyle name="쉼표 [0] 4 7" xfId="205"/>
    <cellStyle name="쉼표 [0] 5 2" xfId="206"/>
    <cellStyle name="쉼표 [0] 5 3" xfId="207"/>
    <cellStyle name="쉼표 [0] 5 4" xfId="208"/>
    <cellStyle name="쉼표 [0] 6 2" xfId="209"/>
    <cellStyle name="쉼표 [0] 6 3" xfId="210"/>
    <cellStyle name="쉼표 [0] 6 4" xfId="211"/>
    <cellStyle name="쉼표 [0] 7 2" xfId="212"/>
    <cellStyle name="쉼표 [0] 7 3" xfId="213"/>
    <cellStyle name="쉼표 [0] 7 4" xfId="214"/>
    <cellStyle name="쉼표 [0] 8 2" xfId="215"/>
    <cellStyle name="쉼표 [0] 8 3" xfId="216"/>
    <cellStyle name="쉼표 [0] 8 4" xfId="217"/>
    <cellStyle name="쉼표 [0] 9" xfId="218"/>
    <cellStyle name="스타일 1" xfId="219"/>
    <cellStyle name="안건회계법인" xfId="220"/>
    <cellStyle name="자리수" xfId="221"/>
    <cellStyle name="자리수0" xfId="222"/>
    <cellStyle name="제목 2 2" xfId="223"/>
    <cellStyle name="지정되지 않음" xfId="224"/>
    <cellStyle name="콤마 [0]_~MF363C" xfId="225"/>
    <cellStyle name="콤마 [2]" xfId="226"/>
    <cellStyle name="콤마_01실적" xfId="227"/>
    <cellStyle name="通貨 [0.00]_MDL TWO Erisa loan 2000" xfId="228"/>
    <cellStyle name="통화 [0] 2" xfId="229"/>
    <cellStyle name="통화 [0] 3" xfId="230"/>
    <cellStyle name="통화 [0] 4" xfId="231"/>
    <cellStyle name="通貨_02BP用" xfId="232"/>
    <cellStyle name="퍼센트" xfId="233"/>
    <cellStyle name="表示済みのハイパーリンク_~8004112" xfId="234"/>
    <cellStyle name="표준" xfId="0" builtinId="0"/>
    <cellStyle name="표준 10" xfId="235"/>
    <cellStyle name="표준 10 2" xfId="236"/>
    <cellStyle name="표준 11" xfId="237"/>
    <cellStyle name="표준 12" xfId="238"/>
    <cellStyle name="표준 13" xfId="239"/>
    <cellStyle name="표준 13 2" xfId="240"/>
    <cellStyle name="표준 14" xfId="241"/>
    <cellStyle name="표준 15" xfId="242"/>
    <cellStyle name="표준 16" xfId="243"/>
    <cellStyle name="표준 17" xfId="244"/>
    <cellStyle name="표준 2" xfId="2"/>
    <cellStyle name="표준 2 10" xfId="245"/>
    <cellStyle name="표준 2 11" xfId="246"/>
    <cellStyle name="표준 2 2" xfId="247"/>
    <cellStyle name="표준 2 2 2" xfId="248"/>
    <cellStyle name="표준 2 2 3" xfId="249"/>
    <cellStyle name="표준 2 2 4" xfId="250"/>
    <cellStyle name="표준 2 3" xfId="251"/>
    <cellStyle name="표준 2 3 2" xfId="252"/>
    <cellStyle name="표준 2 3 3" xfId="253"/>
    <cellStyle name="표준 2 3 4" xfId="254"/>
    <cellStyle name="표준 2 4" xfId="255"/>
    <cellStyle name="표준 2 5" xfId="256"/>
    <cellStyle name="표준 2 6" xfId="257"/>
    <cellStyle name="표준 2 7" xfId="258"/>
    <cellStyle name="표준 2 8" xfId="259"/>
    <cellStyle name="표준 2 9" xfId="260"/>
    <cellStyle name="표준 3" xfId="261"/>
    <cellStyle name="표준 3 2" xfId="262"/>
    <cellStyle name="표준 3 2 2" xfId="263"/>
    <cellStyle name="표준 3 2 3" xfId="264"/>
    <cellStyle name="표준 3 2 4" xfId="265"/>
    <cellStyle name="표준 3 3" xfId="266"/>
    <cellStyle name="표준 3 4" xfId="267"/>
    <cellStyle name="표준 4" xfId="268"/>
    <cellStyle name="표준 4 2" xfId="269"/>
    <cellStyle name="표준 4 3" xfId="270"/>
    <cellStyle name="표준 4 4" xfId="271"/>
    <cellStyle name="표준 4 5" xfId="272"/>
    <cellStyle name="표준 5" xfId="3"/>
    <cellStyle name="표준 5 2" xfId="273"/>
    <cellStyle name="표준 5 2 2" xfId="274"/>
    <cellStyle name="표준 5 2 3" xfId="275"/>
    <cellStyle name="표준 5 2 4" xfId="276"/>
    <cellStyle name="표준 5 3" xfId="277"/>
    <cellStyle name="표준 5 4" xfId="278"/>
    <cellStyle name="표준 6 2" xfId="279"/>
    <cellStyle name="표준 6 3" xfId="280"/>
    <cellStyle name="표준 6 4" xfId="281"/>
    <cellStyle name="표준 7" xfId="5"/>
    <cellStyle name="표준 7 2" xfId="282"/>
    <cellStyle name="표준 7 3" xfId="283"/>
    <cellStyle name="표준 7 4" xfId="284"/>
    <cellStyle name="표준 8" xfId="6"/>
    <cellStyle name="표준 8 2" xfId="285"/>
    <cellStyle name="표준 8 3" xfId="286"/>
    <cellStyle name="표준 8 4" xfId="287"/>
    <cellStyle name="표준 9" xfId="288"/>
    <cellStyle name="標準_~6253976" xfId="289"/>
    <cellStyle name="표준_관서리스트_1" xfId="4"/>
    <cellStyle name="합산" xfId="290"/>
    <cellStyle name="桁区切り [0.00]_MDL TWO Erisa loan 2000" xfId="291"/>
    <cellStyle name="桁区切り_020826提出分" xfId="292"/>
    <cellStyle name="화폐기호" xfId="293"/>
    <cellStyle name="화폐기호0" xfId="29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39"/>
  <sheetViews>
    <sheetView tabSelected="1" view="pageBreakPreview" zoomScale="90" zoomScaleNormal="80" zoomScaleSheetLayoutView="90" workbookViewId="0">
      <pane xSplit="5" ySplit="4" topLeftCell="F5" activePane="bottomRight" state="frozen"/>
      <selection pane="topRight" activeCell="F1" sqref="F1"/>
      <selection pane="bottomLeft" activeCell="A3" sqref="A3"/>
      <selection pane="bottomRight" activeCell="A3" sqref="A3:A4"/>
    </sheetView>
  </sheetViews>
  <sheetFormatPr defaultRowHeight="16.5"/>
  <cols>
    <col min="1" max="1" width="4.5" bestFit="1" customWidth="1"/>
    <col min="2" max="2" width="6.75" bestFit="1" customWidth="1"/>
    <col min="3" max="3" width="12.25" bestFit="1" customWidth="1"/>
    <col min="4" max="4" width="6.75" bestFit="1" customWidth="1"/>
    <col min="5" max="5" width="17.75" customWidth="1"/>
    <col min="6" max="7" width="6" bestFit="1" customWidth="1"/>
    <col min="8" max="8" width="4.5" style="2" bestFit="1" customWidth="1"/>
    <col min="9" max="9" width="4.5" bestFit="1" customWidth="1"/>
    <col min="10" max="10" width="9.75" style="3" bestFit="1" customWidth="1"/>
    <col min="11" max="11" width="7.5" style="4" bestFit="1" customWidth="1"/>
    <col min="12" max="12" width="6" style="5" bestFit="1" customWidth="1"/>
    <col min="13" max="13" width="6.625" style="6" bestFit="1" customWidth="1"/>
    <col min="14" max="14" width="6" style="7" bestFit="1" customWidth="1"/>
    <col min="15" max="16" width="7.25" style="7" customWidth="1"/>
    <col min="17" max="17" width="7.125" style="8" bestFit="1" customWidth="1"/>
    <col min="18" max="18" width="6" style="8" bestFit="1" customWidth="1"/>
    <col min="19" max="19" width="11.5" bestFit="1" customWidth="1"/>
    <col min="20" max="20" width="5.375" bestFit="1" customWidth="1"/>
    <col min="21" max="21" width="4.5" style="9" bestFit="1" customWidth="1"/>
    <col min="22" max="22" width="7.5" style="9" bestFit="1" customWidth="1"/>
  </cols>
  <sheetData>
    <row r="1" spans="1:22" ht="22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>
      <c r="V2" s="10" t="s">
        <v>1</v>
      </c>
    </row>
    <row r="3" spans="1:22" ht="24" customHeight="1">
      <c r="A3" s="11" t="s">
        <v>2</v>
      </c>
      <c r="B3" s="11" t="s">
        <v>3</v>
      </c>
      <c r="C3" s="12" t="s">
        <v>4</v>
      </c>
      <c r="D3" s="12" t="s">
        <v>3</v>
      </c>
      <c r="E3" s="12" t="s">
        <v>5</v>
      </c>
      <c r="F3" s="13" t="s">
        <v>6</v>
      </c>
      <c r="G3" s="14" t="s">
        <v>7</v>
      </c>
      <c r="H3" s="15" t="s">
        <v>8</v>
      </c>
      <c r="I3" s="15" t="s">
        <v>9</v>
      </c>
      <c r="J3" s="16" t="s">
        <v>10</v>
      </c>
      <c r="K3" s="17" t="s">
        <v>11</v>
      </c>
      <c r="L3" s="18"/>
      <c r="M3" s="17" t="s">
        <v>12</v>
      </c>
      <c r="N3" s="18"/>
      <c r="O3" s="19" t="s">
        <v>13</v>
      </c>
      <c r="P3" s="20"/>
      <c r="Q3" s="19" t="s">
        <v>14</v>
      </c>
      <c r="R3" s="20"/>
      <c r="S3" s="21" t="s">
        <v>15</v>
      </c>
      <c r="T3" s="22" t="s">
        <v>16</v>
      </c>
      <c r="U3" s="21" t="s">
        <v>17</v>
      </c>
      <c r="V3" s="22" t="s">
        <v>18</v>
      </c>
    </row>
    <row r="4" spans="1:22">
      <c r="A4" s="11"/>
      <c r="B4" s="11"/>
      <c r="C4" s="12"/>
      <c r="D4" s="12"/>
      <c r="E4" s="12"/>
      <c r="F4" s="23"/>
      <c r="G4" s="14"/>
      <c r="H4" s="24"/>
      <c r="I4" s="24"/>
      <c r="J4" s="16"/>
      <c r="K4" s="25" t="s">
        <v>19</v>
      </c>
      <c r="L4" s="26" t="s">
        <v>20</v>
      </c>
      <c r="M4" s="25" t="s">
        <v>19</v>
      </c>
      <c r="N4" s="26" t="s">
        <v>20</v>
      </c>
      <c r="O4" s="26" t="s">
        <v>21</v>
      </c>
      <c r="P4" s="26" t="s">
        <v>20</v>
      </c>
      <c r="Q4" s="27" t="s">
        <v>21</v>
      </c>
      <c r="R4" s="27" t="s">
        <v>20</v>
      </c>
      <c r="S4" s="22"/>
      <c r="T4" s="22"/>
      <c r="U4" s="22"/>
      <c r="V4" s="22"/>
    </row>
    <row r="5" spans="1:22">
      <c r="A5" s="28">
        <v>1</v>
      </c>
      <c r="B5" s="28">
        <v>601690</v>
      </c>
      <c r="C5" s="29" t="s">
        <v>22</v>
      </c>
      <c r="D5" s="29">
        <v>601690</v>
      </c>
      <c r="E5" s="29" t="s">
        <v>22</v>
      </c>
      <c r="F5" s="30" t="s">
        <v>23</v>
      </c>
      <c r="G5" s="30" t="s">
        <v>24</v>
      </c>
      <c r="H5" s="31" t="s">
        <v>25</v>
      </c>
      <c r="I5" s="32" t="s">
        <v>26</v>
      </c>
      <c r="J5" s="28" t="s">
        <v>27</v>
      </c>
      <c r="K5" s="33">
        <v>62773</v>
      </c>
      <c r="L5" s="34">
        <f t="shared" ref="L5:L68" si="0">K5/SUM($K$5:$K$439)*100</f>
        <v>0.61531612033545624</v>
      </c>
      <c r="M5" s="35">
        <v>3746</v>
      </c>
      <c r="N5" s="36">
        <f t="shared" ref="N5:N68" si="1">M5/SUM($M$5:$M$439)*100</f>
        <v>1.9305596355334291</v>
      </c>
      <c r="O5" s="37">
        <v>18564812921</v>
      </c>
      <c r="P5" s="38">
        <f t="shared" ref="P5:P68" si="2">O5/SUM($O$5:$O$439)*100</f>
        <v>0.95739571465612272</v>
      </c>
      <c r="Q5" s="39">
        <v>516027910367</v>
      </c>
      <c r="R5" s="40">
        <f t="shared" ref="R5:R68" si="3">Q5/SUM($Q$5:$Q$439)*100</f>
        <v>4.8004287325001522</v>
      </c>
      <c r="S5" s="41">
        <f t="shared" ref="S5:S68" si="4">L5*0.3+N5*0.2+P5*0.3+R5*0.2</f>
        <v>1.8180112241041901</v>
      </c>
      <c r="T5" s="35">
        <f t="shared" ref="T5:T68" si="5">RANK(S5,$S$5:$S$439)</f>
        <v>1</v>
      </c>
      <c r="U5" s="28" t="s">
        <v>28</v>
      </c>
      <c r="V5" s="28"/>
    </row>
    <row r="6" spans="1:22">
      <c r="A6" s="28">
        <v>2</v>
      </c>
      <c r="B6" s="28">
        <v>600833</v>
      </c>
      <c r="C6" s="29" t="s">
        <v>29</v>
      </c>
      <c r="D6" s="29">
        <v>600833</v>
      </c>
      <c r="E6" s="29" t="s">
        <v>29</v>
      </c>
      <c r="F6" s="30" t="s">
        <v>23</v>
      </c>
      <c r="G6" s="30" t="s">
        <v>24</v>
      </c>
      <c r="H6" s="31" t="s">
        <v>25</v>
      </c>
      <c r="I6" s="32" t="s">
        <v>26</v>
      </c>
      <c r="J6" s="28" t="s">
        <v>27</v>
      </c>
      <c r="K6" s="33">
        <v>65619</v>
      </c>
      <c r="L6" s="34">
        <f t="shared" si="0"/>
        <v>0.64321330030892743</v>
      </c>
      <c r="M6" s="35">
        <v>4886</v>
      </c>
      <c r="N6" s="36">
        <f t="shared" si="1"/>
        <v>2.518076449336982</v>
      </c>
      <c r="O6" s="37">
        <v>18357783482</v>
      </c>
      <c r="P6" s="38">
        <f t="shared" si="2"/>
        <v>0.94671911379029594</v>
      </c>
      <c r="Q6" s="39">
        <v>382066249671</v>
      </c>
      <c r="R6" s="40">
        <f t="shared" si="3"/>
        <v>3.5542298503482934</v>
      </c>
      <c r="S6" s="41">
        <f t="shared" si="4"/>
        <v>1.6914409841668223</v>
      </c>
      <c r="T6" s="35">
        <f t="shared" si="5"/>
        <v>2</v>
      </c>
      <c r="U6" s="28" t="s">
        <v>28</v>
      </c>
      <c r="V6" s="28"/>
    </row>
    <row r="7" spans="1:22">
      <c r="A7" s="28">
        <v>3</v>
      </c>
      <c r="B7" s="28">
        <v>610758</v>
      </c>
      <c r="C7" s="29" t="s">
        <v>30</v>
      </c>
      <c r="D7" s="29">
        <v>610758</v>
      </c>
      <c r="E7" s="29" t="s">
        <v>30</v>
      </c>
      <c r="F7" s="30" t="s">
        <v>23</v>
      </c>
      <c r="G7" s="30" t="s">
        <v>24</v>
      </c>
      <c r="H7" s="31" t="s">
        <v>25</v>
      </c>
      <c r="I7" s="32" t="s">
        <v>31</v>
      </c>
      <c r="J7" s="28" t="s">
        <v>27</v>
      </c>
      <c r="K7" s="33">
        <v>85485</v>
      </c>
      <c r="L7" s="34">
        <f t="shared" si="0"/>
        <v>0.83794463458615132</v>
      </c>
      <c r="M7" s="35">
        <v>8083</v>
      </c>
      <c r="N7" s="36">
        <f t="shared" si="1"/>
        <v>4.1657003561176476</v>
      </c>
      <c r="O7" s="37">
        <v>21443356120</v>
      </c>
      <c r="P7" s="38">
        <f t="shared" si="2"/>
        <v>1.1058434762846669</v>
      </c>
      <c r="Q7" s="39">
        <v>122095160328</v>
      </c>
      <c r="R7" s="40">
        <f t="shared" si="3"/>
        <v>1.1358089435916403</v>
      </c>
      <c r="S7" s="41">
        <f t="shared" si="4"/>
        <v>1.6434382932031031</v>
      </c>
      <c r="T7" s="35">
        <f t="shared" si="5"/>
        <v>3</v>
      </c>
      <c r="U7" s="28" t="s">
        <v>28</v>
      </c>
      <c r="V7" s="28"/>
    </row>
    <row r="8" spans="1:22">
      <c r="A8" s="28">
        <v>4</v>
      </c>
      <c r="B8" s="28">
        <v>610774</v>
      </c>
      <c r="C8" s="29" t="s">
        <v>32</v>
      </c>
      <c r="D8" s="29">
        <v>610774</v>
      </c>
      <c r="E8" s="29" t="s">
        <v>32</v>
      </c>
      <c r="F8" s="30" t="s">
        <v>23</v>
      </c>
      <c r="G8" s="30" t="s">
        <v>24</v>
      </c>
      <c r="H8" s="31" t="s">
        <v>33</v>
      </c>
      <c r="I8" s="32" t="s">
        <v>34</v>
      </c>
      <c r="J8" s="28"/>
      <c r="K8" s="33">
        <v>92376</v>
      </c>
      <c r="L8" s="34">
        <f t="shared" si="0"/>
        <v>0.90549188237153078</v>
      </c>
      <c r="M8" s="35">
        <v>8308</v>
      </c>
      <c r="N8" s="36">
        <f t="shared" si="1"/>
        <v>4.2816576219999281</v>
      </c>
      <c r="O8" s="37">
        <v>17164876729</v>
      </c>
      <c r="P8" s="38">
        <f t="shared" si="2"/>
        <v>0.88520037841889576</v>
      </c>
      <c r="Q8" s="39">
        <v>112047771919</v>
      </c>
      <c r="R8" s="40">
        <f t="shared" si="3"/>
        <v>1.0423415728619252</v>
      </c>
      <c r="S8" s="41">
        <f t="shared" si="4"/>
        <v>1.6020075172094985</v>
      </c>
      <c r="T8" s="35">
        <f t="shared" si="5"/>
        <v>4</v>
      </c>
      <c r="U8" s="28"/>
      <c r="V8" s="28" t="s">
        <v>35</v>
      </c>
    </row>
    <row r="9" spans="1:22">
      <c r="A9" s="28">
        <v>5</v>
      </c>
      <c r="B9" s="28">
        <v>613083</v>
      </c>
      <c r="C9" s="29" t="s">
        <v>36</v>
      </c>
      <c r="D9" s="29">
        <v>613083</v>
      </c>
      <c r="E9" s="29" t="s">
        <v>36</v>
      </c>
      <c r="F9" s="30" t="s">
        <v>23</v>
      </c>
      <c r="G9" s="30" t="s">
        <v>24</v>
      </c>
      <c r="H9" s="31" t="s">
        <v>25</v>
      </c>
      <c r="I9" s="32" t="s">
        <v>34</v>
      </c>
      <c r="J9" s="28" t="s">
        <v>27</v>
      </c>
      <c r="K9" s="33">
        <v>71709</v>
      </c>
      <c r="L9" s="34">
        <f t="shared" si="0"/>
        <v>0.7029089524657931</v>
      </c>
      <c r="M9" s="35">
        <v>8426</v>
      </c>
      <c r="N9" s="36">
        <f t="shared" si="1"/>
        <v>4.3424707658848574</v>
      </c>
      <c r="O9" s="37">
        <v>21050645437</v>
      </c>
      <c r="P9" s="38">
        <f t="shared" si="2"/>
        <v>1.0855912105277317</v>
      </c>
      <c r="Q9" s="39">
        <v>99272269029</v>
      </c>
      <c r="R9" s="40">
        <f t="shared" si="3"/>
        <v>0.92349549900968297</v>
      </c>
      <c r="S9" s="41">
        <f t="shared" si="4"/>
        <v>1.5897433018769656</v>
      </c>
      <c r="T9" s="35">
        <f t="shared" si="5"/>
        <v>5</v>
      </c>
      <c r="U9" s="28" t="s">
        <v>28</v>
      </c>
      <c r="V9" s="28"/>
    </row>
    <row r="10" spans="1:22">
      <c r="A10" s="28">
        <v>6</v>
      </c>
      <c r="B10" s="28">
        <v>600809</v>
      </c>
      <c r="C10" s="29" t="s">
        <v>37</v>
      </c>
      <c r="D10" s="29">
        <v>600809</v>
      </c>
      <c r="E10" s="29" t="s">
        <v>37</v>
      </c>
      <c r="F10" s="30" t="s">
        <v>23</v>
      </c>
      <c r="G10" s="30" t="s">
        <v>24</v>
      </c>
      <c r="H10" s="31" t="s">
        <v>25</v>
      </c>
      <c r="I10" s="32" t="s">
        <v>26</v>
      </c>
      <c r="J10" s="28" t="s">
        <v>27</v>
      </c>
      <c r="K10" s="33">
        <v>75618</v>
      </c>
      <c r="L10" s="34">
        <f t="shared" si="0"/>
        <v>0.74122591540194871</v>
      </c>
      <c r="M10" s="35">
        <v>6115</v>
      </c>
      <c r="N10" s="36">
        <f t="shared" si="1"/>
        <v>3.1514608038673035</v>
      </c>
      <c r="O10" s="37">
        <v>21616143186</v>
      </c>
      <c r="P10" s="38">
        <f t="shared" si="2"/>
        <v>1.1147541826429994</v>
      </c>
      <c r="Q10" s="39">
        <v>110296345130</v>
      </c>
      <c r="R10" s="40">
        <f t="shared" si="3"/>
        <v>1.0260486567000715</v>
      </c>
      <c r="S10" s="41">
        <f t="shared" si="4"/>
        <v>1.3922959215269595</v>
      </c>
      <c r="T10" s="35">
        <f t="shared" si="5"/>
        <v>6</v>
      </c>
      <c r="U10" s="28" t="s">
        <v>28</v>
      </c>
      <c r="V10" s="28"/>
    </row>
    <row r="11" spans="1:22">
      <c r="A11" s="28">
        <v>7</v>
      </c>
      <c r="B11" s="28">
        <v>600098</v>
      </c>
      <c r="C11" s="29" t="s">
        <v>38</v>
      </c>
      <c r="D11" s="29">
        <v>600098</v>
      </c>
      <c r="E11" s="29" t="s">
        <v>38</v>
      </c>
      <c r="F11" s="30" t="s">
        <v>23</v>
      </c>
      <c r="G11" s="30" t="s">
        <v>24</v>
      </c>
      <c r="H11" s="31" t="s">
        <v>25</v>
      </c>
      <c r="I11" s="32" t="s">
        <v>26</v>
      </c>
      <c r="J11" s="28" t="s">
        <v>27</v>
      </c>
      <c r="K11" s="33">
        <v>81305</v>
      </c>
      <c r="L11" s="34">
        <f t="shared" si="0"/>
        <v>0.7969712641402239</v>
      </c>
      <c r="M11" s="35">
        <v>5653</v>
      </c>
      <c r="N11" s="36">
        <f t="shared" si="1"/>
        <v>2.9133618845890217</v>
      </c>
      <c r="O11" s="37">
        <v>18954007731</v>
      </c>
      <c r="P11" s="38">
        <f t="shared" si="2"/>
        <v>0.97746666526823023</v>
      </c>
      <c r="Q11" s="39">
        <v>128222778826</v>
      </c>
      <c r="R11" s="40">
        <f t="shared" si="3"/>
        <v>1.1928120539053411</v>
      </c>
      <c r="S11" s="41">
        <f t="shared" si="4"/>
        <v>1.3535661665214087</v>
      </c>
      <c r="T11" s="35">
        <f t="shared" si="5"/>
        <v>7</v>
      </c>
      <c r="U11" s="28" t="s">
        <v>28</v>
      </c>
      <c r="V11" s="28"/>
    </row>
    <row r="12" spans="1:22">
      <c r="A12" s="28">
        <v>8</v>
      </c>
      <c r="B12" s="28">
        <v>600312</v>
      </c>
      <c r="C12" s="29" t="s">
        <v>39</v>
      </c>
      <c r="D12" s="29">
        <v>600312</v>
      </c>
      <c r="E12" s="29" t="s">
        <v>39</v>
      </c>
      <c r="F12" s="30" t="s">
        <v>23</v>
      </c>
      <c r="G12" s="30" t="s">
        <v>24</v>
      </c>
      <c r="H12" s="31" t="s">
        <v>25</v>
      </c>
      <c r="I12" s="32" t="s">
        <v>26</v>
      </c>
      <c r="J12" s="28" t="s">
        <v>27</v>
      </c>
      <c r="K12" s="33">
        <v>76091</v>
      </c>
      <c r="L12" s="34">
        <f t="shared" si="0"/>
        <v>0.74586237574188263</v>
      </c>
      <c r="M12" s="35">
        <v>7265</v>
      </c>
      <c r="N12" s="36">
        <f t="shared" si="1"/>
        <v>3.7441312739322914</v>
      </c>
      <c r="O12" s="37">
        <v>14738938994</v>
      </c>
      <c r="P12" s="38">
        <f t="shared" si="2"/>
        <v>0.7600936832211036</v>
      </c>
      <c r="Q12" s="39">
        <v>75072097126</v>
      </c>
      <c r="R12" s="40">
        <f t="shared" si="3"/>
        <v>0.69836969050063746</v>
      </c>
      <c r="S12" s="41">
        <f t="shared" si="4"/>
        <v>1.3402870105754818</v>
      </c>
      <c r="T12" s="35">
        <f t="shared" si="5"/>
        <v>8</v>
      </c>
      <c r="U12" s="28" t="s">
        <v>28</v>
      </c>
      <c r="V12" s="28"/>
    </row>
    <row r="13" spans="1:22">
      <c r="A13" s="28">
        <v>9</v>
      </c>
      <c r="B13" s="28">
        <v>600015</v>
      </c>
      <c r="C13" s="29" t="s">
        <v>40</v>
      </c>
      <c r="D13" s="29">
        <v>600015</v>
      </c>
      <c r="E13" s="29" t="s">
        <v>40</v>
      </c>
      <c r="F13" s="30" t="s">
        <v>23</v>
      </c>
      <c r="G13" s="30" t="s">
        <v>24</v>
      </c>
      <c r="H13" s="31" t="s">
        <v>25</v>
      </c>
      <c r="I13" s="32" t="s">
        <v>26</v>
      </c>
      <c r="J13" s="28" t="s">
        <v>27</v>
      </c>
      <c r="K13" s="33">
        <v>64974</v>
      </c>
      <c r="L13" s="34">
        <f t="shared" si="0"/>
        <v>0.63689085439083581</v>
      </c>
      <c r="M13" s="35">
        <v>5142</v>
      </c>
      <c r="N13" s="36">
        <f t="shared" si="1"/>
        <v>2.6500100496297101</v>
      </c>
      <c r="O13" s="37">
        <v>20184186441</v>
      </c>
      <c r="P13" s="38">
        <f t="shared" si="2"/>
        <v>1.0409075321504888</v>
      </c>
      <c r="Q13" s="39">
        <v>142043233114</v>
      </c>
      <c r="R13" s="40">
        <f t="shared" si="3"/>
        <v>1.3213789483067235</v>
      </c>
      <c r="S13" s="41">
        <f t="shared" si="4"/>
        <v>1.2976173155496842</v>
      </c>
      <c r="T13" s="35">
        <f t="shared" si="5"/>
        <v>9</v>
      </c>
      <c r="U13" s="28" t="s">
        <v>28</v>
      </c>
      <c r="V13" s="28"/>
    </row>
    <row r="14" spans="1:22">
      <c r="A14" s="28">
        <v>10</v>
      </c>
      <c r="B14" s="28">
        <v>610360</v>
      </c>
      <c r="C14" s="29" t="s">
        <v>41</v>
      </c>
      <c r="D14" s="29">
        <v>610360</v>
      </c>
      <c r="E14" s="29" t="s">
        <v>41</v>
      </c>
      <c r="F14" s="30" t="s">
        <v>23</v>
      </c>
      <c r="G14" s="30" t="s">
        <v>24</v>
      </c>
      <c r="H14" s="31" t="s">
        <v>33</v>
      </c>
      <c r="I14" s="32" t="s">
        <v>34</v>
      </c>
      <c r="J14" s="28" t="s">
        <v>27</v>
      </c>
      <c r="K14" s="33">
        <v>67298</v>
      </c>
      <c r="L14" s="34">
        <f t="shared" si="0"/>
        <v>0.65967126417943278</v>
      </c>
      <c r="M14" s="35">
        <v>6538</v>
      </c>
      <c r="N14" s="36">
        <f t="shared" si="1"/>
        <v>3.3694604637259902</v>
      </c>
      <c r="O14" s="37">
        <v>20924332884</v>
      </c>
      <c r="P14" s="38">
        <f t="shared" si="2"/>
        <v>1.0790772156135853</v>
      </c>
      <c r="Q14" s="39">
        <v>48461643246</v>
      </c>
      <c r="R14" s="40">
        <f t="shared" si="3"/>
        <v>0.45082186445461581</v>
      </c>
      <c r="S14" s="41">
        <f t="shared" si="4"/>
        <v>1.2856810095740268</v>
      </c>
      <c r="T14" s="35">
        <f t="shared" si="5"/>
        <v>10</v>
      </c>
      <c r="U14" s="28" t="s">
        <v>28</v>
      </c>
      <c r="V14" s="28"/>
    </row>
    <row r="15" spans="1:22">
      <c r="A15" s="28">
        <v>11</v>
      </c>
      <c r="B15" s="28">
        <v>613687</v>
      </c>
      <c r="C15" s="29" t="s">
        <v>42</v>
      </c>
      <c r="D15" s="29">
        <v>613687</v>
      </c>
      <c r="E15" s="29" t="s">
        <v>42</v>
      </c>
      <c r="F15" s="30" t="s">
        <v>23</v>
      </c>
      <c r="G15" s="30" t="s">
        <v>24</v>
      </c>
      <c r="H15" s="31" t="s">
        <v>25</v>
      </c>
      <c r="I15" s="32" t="s">
        <v>31</v>
      </c>
      <c r="J15" s="28" t="s">
        <v>27</v>
      </c>
      <c r="K15" s="33">
        <v>69881</v>
      </c>
      <c r="L15" s="34">
        <f t="shared" si="0"/>
        <v>0.68499045457699992</v>
      </c>
      <c r="M15" s="35">
        <v>5961</v>
      </c>
      <c r="N15" s="36">
        <f t="shared" si="1"/>
        <v>3.0720944974412094</v>
      </c>
      <c r="O15" s="37">
        <v>16800419084</v>
      </c>
      <c r="P15" s="38">
        <f t="shared" si="2"/>
        <v>0.86640513448180434</v>
      </c>
      <c r="Q15" s="39">
        <v>96944201495</v>
      </c>
      <c r="R15" s="40">
        <f t="shared" si="3"/>
        <v>0.90183829393047277</v>
      </c>
      <c r="S15" s="41">
        <f t="shared" si="4"/>
        <v>1.2602052349919777</v>
      </c>
      <c r="T15" s="35">
        <f t="shared" si="5"/>
        <v>11</v>
      </c>
      <c r="U15" s="28" t="s">
        <v>28</v>
      </c>
      <c r="V15" s="28"/>
    </row>
    <row r="16" spans="1:22">
      <c r="A16" s="28">
        <v>12</v>
      </c>
      <c r="B16" s="28">
        <v>601096</v>
      </c>
      <c r="C16" s="29" t="s">
        <v>43</v>
      </c>
      <c r="D16" s="29">
        <v>601096</v>
      </c>
      <c r="E16" s="29" t="s">
        <v>43</v>
      </c>
      <c r="F16" s="30" t="s">
        <v>23</v>
      </c>
      <c r="G16" s="30" t="s">
        <v>24</v>
      </c>
      <c r="H16" s="31" t="s">
        <v>25</v>
      </c>
      <c r="I16" s="32" t="s">
        <v>26</v>
      </c>
      <c r="J16" s="28" t="s">
        <v>27</v>
      </c>
      <c r="K16" s="33">
        <v>89236</v>
      </c>
      <c r="L16" s="34">
        <f t="shared" si="0"/>
        <v>0.87471284332841792</v>
      </c>
      <c r="M16" s="35">
        <v>4783</v>
      </c>
      <c r="N16" s="36">
        <f t="shared" si="1"/>
        <v>2.4649937898442049</v>
      </c>
      <c r="O16" s="37">
        <v>19686734310</v>
      </c>
      <c r="P16" s="38">
        <f t="shared" si="2"/>
        <v>1.0152537030226323</v>
      </c>
      <c r="Q16" s="39">
        <v>97129096245</v>
      </c>
      <c r="R16" s="40">
        <f t="shared" si="3"/>
        <v>0.90355830568285489</v>
      </c>
      <c r="S16" s="41">
        <f t="shared" si="4"/>
        <v>1.240700383010727</v>
      </c>
      <c r="T16" s="35">
        <f t="shared" si="5"/>
        <v>12</v>
      </c>
      <c r="U16" s="28" t="s">
        <v>28</v>
      </c>
      <c r="V16" s="28"/>
    </row>
    <row r="17" spans="1:22">
      <c r="A17" s="28">
        <v>13</v>
      </c>
      <c r="B17" s="28">
        <v>610030</v>
      </c>
      <c r="C17" s="42" t="s">
        <v>44</v>
      </c>
      <c r="D17" s="29">
        <v>610030</v>
      </c>
      <c r="E17" s="42" t="s">
        <v>44</v>
      </c>
      <c r="F17" s="43" t="s">
        <v>23</v>
      </c>
      <c r="G17" s="43" t="s">
        <v>24</v>
      </c>
      <c r="H17" s="31" t="s">
        <v>25</v>
      </c>
      <c r="I17" s="32" t="s">
        <v>34</v>
      </c>
      <c r="J17" s="28" t="s">
        <v>27</v>
      </c>
      <c r="K17" s="33">
        <v>79231</v>
      </c>
      <c r="L17" s="34">
        <f t="shared" si="0"/>
        <v>0.7766414147849956</v>
      </c>
      <c r="M17" s="35">
        <v>3974</v>
      </c>
      <c r="N17" s="36">
        <f t="shared" si="1"/>
        <v>2.0480629982941401</v>
      </c>
      <c r="O17" s="37">
        <v>20218896726</v>
      </c>
      <c r="P17" s="38">
        <f t="shared" si="2"/>
        <v>1.0426975570893291</v>
      </c>
      <c r="Q17" s="39">
        <v>121553325917</v>
      </c>
      <c r="R17" s="40">
        <f t="shared" si="3"/>
        <v>1.1307684459314036</v>
      </c>
      <c r="S17" s="41">
        <f t="shared" si="4"/>
        <v>1.1815679804074062</v>
      </c>
      <c r="T17" s="35">
        <f t="shared" si="5"/>
        <v>13</v>
      </c>
      <c r="U17" s="28" t="s">
        <v>28</v>
      </c>
      <c r="V17" s="28"/>
    </row>
    <row r="18" spans="1:22">
      <c r="A18" s="28">
        <v>14</v>
      </c>
      <c r="B18" s="28">
        <v>600148</v>
      </c>
      <c r="C18" s="29" t="s">
        <v>45</v>
      </c>
      <c r="D18" s="29">
        <v>600148</v>
      </c>
      <c r="E18" s="29" t="s">
        <v>45</v>
      </c>
      <c r="F18" s="30" t="s">
        <v>23</v>
      </c>
      <c r="G18" s="30" t="s">
        <v>24</v>
      </c>
      <c r="H18" s="31" t="s">
        <v>25</v>
      </c>
      <c r="I18" s="32" t="s">
        <v>26</v>
      </c>
      <c r="J18" s="28" t="s">
        <v>27</v>
      </c>
      <c r="K18" s="33">
        <v>82858</v>
      </c>
      <c r="L18" s="34">
        <f t="shared" si="0"/>
        <v>0.81219414555231129</v>
      </c>
      <c r="M18" s="35">
        <v>3939</v>
      </c>
      <c r="N18" s="36">
        <f t="shared" si="1"/>
        <v>2.0300252013791185</v>
      </c>
      <c r="O18" s="37">
        <v>18170980627</v>
      </c>
      <c r="P18" s="38">
        <f t="shared" si="2"/>
        <v>0.93708560691772058</v>
      </c>
      <c r="Q18" s="39">
        <v>124400594649</v>
      </c>
      <c r="R18" s="40">
        <f t="shared" si="3"/>
        <v>1.1572555997377185</v>
      </c>
      <c r="S18" s="41">
        <f t="shared" si="4"/>
        <v>1.1622400859643769</v>
      </c>
      <c r="T18" s="35">
        <f t="shared" si="5"/>
        <v>14</v>
      </c>
      <c r="U18" s="28" t="s">
        <v>28</v>
      </c>
      <c r="V18" s="28"/>
    </row>
    <row r="19" spans="1:22">
      <c r="A19" s="28">
        <v>15</v>
      </c>
      <c r="B19" s="28">
        <v>601161</v>
      </c>
      <c r="C19" s="29" t="s">
        <v>46</v>
      </c>
      <c r="D19" s="29">
        <v>601161</v>
      </c>
      <c r="E19" s="29" t="s">
        <v>46</v>
      </c>
      <c r="F19" s="30" t="s">
        <v>23</v>
      </c>
      <c r="G19" s="30" t="s">
        <v>24</v>
      </c>
      <c r="H19" s="31" t="s">
        <v>25</v>
      </c>
      <c r="I19" s="32" t="s">
        <v>26</v>
      </c>
      <c r="J19" s="28" t="s">
        <v>27</v>
      </c>
      <c r="K19" s="33">
        <v>59862</v>
      </c>
      <c r="L19" s="34">
        <f t="shared" si="0"/>
        <v>0.58678179464930913</v>
      </c>
      <c r="M19" s="35">
        <v>6239</v>
      </c>
      <c r="N19" s="36">
        <f t="shared" si="1"/>
        <v>3.2153661415090933</v>
      </c>
      <c r="O19" s="37">
        <v>10704533673</v>
      </c>
      <c r="P19" s="38">
        <f t="shared" si="2"/>
        <v>0.55203759442841338</v>
      </c>
      <c r="Q19" s="39">
        <v>84832492710</v>
      </c>
      <c r="R19" s="40">
        <f t="shared" si="3"/>
        <v>0.7891672664857784</v>
      </c>
      <c r="S19" s="41">
        <f t="shared" si="4"/>
        <v>1.1425524983222912</v>
      </c>
      <c r="T19" s="35">
        <f t="shared" si="5"/>
        <v>15</v>
      </c>
      <c r="U19" s="28" t="s">
        <v>28</v>
      </c>
      <c r="V19" s="28"/>
    </row>
    <row r="20" spans="1:22">
      <c r="A20" s="28">
        <v>16</v>
      </c>
      <c r="B20" s="28">
        <v>613844</v>
      </c>
      <c r="C20" s="29" t="s">
        <v>47</v>
      </c>
      <c r="D20" s="29">
        <v>613844</v>
      </c>
      <c r="E20" s="29" t="s">
        <v>47</v>
      </c>
      <c r="F20" s="30" t="s">
        <v>23</v>
      </c>
      <c r="G20" s="30" t="s">
        <v>48</v>
      </c>
      <c r="H20" s="31" t="s">
        <v>25</v>
      </c>
      <c r="I20" s="32" t="s">
        <v>34</v>
      </c>
      <c r="J20" s="28" t="s">
        <v>27</v>
      </c>
      <c r="K20" s="33">
        <v>60116</v>
      </c>
      <c r="L20" s="34">
        <f t="shared" si="0"/>
        <v>0.5892715640496119</v>
      </c>
      <c r="M20" s="35">
        <v>6062</v>
      </c>
      <c r="N20" s="36">
        <f t="shared" si="1"/>
        <v>3.1241464256816998</v>
      </c>
      <c r="O20" s="37">
        <v>10788187701</v>
      </c>
      <c r="P20" s="38">
        <f t="shared" si="2"/>
        <v>0.55635167010812725</v>
      </c>
      <c r="Q20" s="39">
        <v>86660430867</v>
      </c>
      <c r="R20" s="40">
        <f t="shared" si="3"/>
        <v>0.80617194137604842</v>
      </c>
      <c r="S20" s="41">
        <f t="shared" si="4"/>
        <v>1.1297506436588713</v>
      </c>
      <c r="T20" s="35">
        <f t="shared" si="5"/>
        <v>16</v>
      </c>
      <c r="U20" s="28" t="s">
        <v>28</v>
      </c>
      <c r="V20" s="28"/>
    </row>
    <row r="21" spans="1:22">
      <c r="A21" s="28">
        <v>17</v>
      </c>
      <c r="B21" s="28">
        <v>600023</v>
      </c>
      <c r="C21" s="29" t="s">
        <v>49</v>
      </c>
      <c r="D21" s="29">
        <v>600023</v>
      </c>
      <c r="E21" s="29" t="s">
        <v>49</v>
      </c>
      <c r="F21" s="30" t="s">
        <v>23</v>
      </c>
      <c r="G21" s="30" t="s">
        <v>24</v>
      </c>
      <c r="H21" s="31" t="s">
        <v>25</v>
      </c>
      <c r="I21" s="32" t="s">
        <v>26</v>
      </c>
      <c r="J21" s="28" t="s">
        <v>27</v>
      </c>
      <c r="K21" s="33">
        <v>61134</v>
      </c>
      <c r="L21" s="34">
        <f t="shared" si="0"/>
        <v>0.5992502461342899</v>
      </c>
      <c r="M21" s="35">
        <v>4388</v>
      </c>
      <c r="N21" s="36">
        <f t="shared" si="1"/>
        <v>2.2614243675175354</v>
      </c>
      <c r="O21" s="37">
        <v>12022933960</v>
      </c>
      <c r="P21" s="38">
        <f t="shared" si="2"/>
        <v>0.62002808753741756</v>
      </c>
      <c r="Q21" s="39">
        <v>107462112565</v>
      </c>
      <c r="R21" s="40">
        <f t="shared" si="3"/>
        <v>0.99968277383544624</v>
      </c>
      <c r="S21" s="41">
        <f t="shared" si="4"/>
        <v>1.0180049283721084</v>
      </c>
      <c r="T21" s="35">
        <f t="shared" si="5"/>
        <v>17</v>
      </c>
      <c r="U21" s="28" t="s">
        <v>28</v>
      </c>
      <c r="V21" s="28"/>
    </row>
    <row r="22" spans="1:22">
      <c r="A22" s="28">
        <v>18</v>
      </c>
      <c r="B22" s="28">
        <v>601641</v>
      </c>
      <c r="C22" s="29" t="s">
        <v>50</v>
      </c>
      <c r="D22" s="29">
        <v>601641</v>
      </c>
      <c r="E22" s="29" t="s">
        <v>50</v>
      </c>
      <c r="F22" s="30" t="s">
        <v>23</v>
      </c>
      <c r="G22" s="30" t="s">
        <v>24</v>
      </c>
      <c r="H22" s="31" t="s">
        <v>25</v>
      </c>
      <c r="I22" s="32" t="s">
        <v>26</v>
      </c>
      <c r="J22" s="28" t="s">
        <v>27</v>
      </c>
      <c r="K22" s="33">
        <v>52365</v>
      </c>
      <c r="L22" s="34">
        <f t="shared" si="0"/>
        <v>0.51329438837344343</v>
      </c>
      <c r="M22" s="35">
        <v>3637</v>
      </c>
      <c r="N22" s="36">
        <f t="shared" si="1"/>
        <v>1.8743847822837914</v>
      </c>
      <c r="O22" s="37">
        <v>12075548381</v>
      </c>
      <c r="P22" s="38">
        <f t="shared" si="2"/>
        <v>0.62274143678628247</v>
      </c>
      <c r="Q22" s="39">
        <v>94557152284</v>
      </c>
      <c r="R22" s="40">
        <f t="shared" si="3"/>
        <v>0.87963240276030985</v>
      </c>
      <c r="S22" s="41">
        <f t="shared" si="4"/>
        <v>0.89161418455673791</v>
      </c>
      <c r="T22" s="35">
        <f t="shared" si="5"/>
        <v>18</v>
      </c>
      <c r="U22" s="28" t="s">
        <v>28</v>
      </c>
      <c r="V22" s="28"/>
    </row>
    <row r="23" spans="1:22">
      <c r="A23" s="28">
        <v>19</v>
      </c>
      <c r="B23" s="28">
        <v>600130</v>
      </c>
      <c r="C23" s="29" t="s">
        <v>51</v>
      </c>
      <c r="D23" s="29">
        <v>600130</v>
      </c>
      <c r="E23" s="29" t="s">
        <v>51</v>
      </c>
      <c r="F23" s="30" t="s">
        <v>23</v>
      </c>
      <c r="G23" s="30" t="s">
        <v>24</v>
      </c>
      <c r="H23" s="31" t="s">
        <v>25</v>
      </c>
      <c r="I23" s="32" t="s">
        <v>26</v>
      </c>
      <c r="J23" s="28" t="s">
        <v>27</v>
      </c>
      <c r="K23" s="33">
        <v>50544</v>
      </c>
      <c r="L23" s="34">
        <f t="shared" si="0"/>
        <v>0.49544450617678459</v>
      </c>
      <c r="M23" s="35">
        <v>3596</v>
      </c>
      <c r="N23" s="36">
        <f t="shared" si="1"/>
        <v>1.8532547916119091</v>
      </c>
      <c r="O23" s="37">
        <v>13187778073</v>
      </c>
      <c r="P23" s="38">
        <f t="shared" si="2"/>
        <v>0.68009961999908375</v>
      </c>
      <c r="Q23" s="39">
        <v>68297860726</v>
      </c>
      <c r="R23" s="40">
        <f t="shared" si="3"/>
        <v>0.63535131804054967</v>
      </c>
      <c r="S23" s="41">
        <f t="shared" si="4"/>
        <v>0.85038445978325228</v>
      </c>
      <c r="T23" s="35">
        <f t="shared" si="5"/>
        <v>19</v>
      </c>
      <c r="U23" s="28" t="s">
        <v>28</v>
      </c>
      <c r="V23" s="28"/>
    </row>
    <row r="24" spans="1:22">
      <c r="A24" s="28">
        <v>20</v>
      </c>
      <c r="B24" s="28">
        <v>613034</v>
      </c>
      <c r="C24" s="29" t="s">
        <v>52</v>
      </c>
      <c r="D24" s="29">
        <v>613034</v>
      </c>
      <c r="E24" s="29" t="s">
        <v>52</v>
      </c>
      <c r="F24" s="30" t="s">
        <v>23</v>
      </c>
      <c r="G24" s="30" t="s">
        <v>48</v>
      </c>
      <c r="H24" s="31" t="s">
        <v>25</v>
      </c>
      <c r="I24" s="32" t="s">
        <v>31</v>
      </c>
      <c r="J24" s="28" t="s">
        <v>27</v>
      </c>
      <c r="K24" s="33">
        <v>49867</v>
      </c>
      <c r="L24" s="34">
        <f t="shared" si="0"/>
        <v>0.48880838852322173</v>
      </c>
      <c r="M24" s="35">
        <v>3496</v>
      </c>
      <c r="N24" s="36">
        <f t="shared" si="1"/>
        <v>1.8017182289975624</v>
      </c>
      <c r="O24" s="37">
        <v>10442462445</v>
      </c>
      <c r="P24" s="38">
        <f t="shared" si="2"/>
        <v>0.5385224638591174</v>
      </c>
      <c r="Q24" s="39">
        <v>88238358271</v>
      </c>
      <c r="R24" s="40">
        <f t="shared" si="3"/>
        <v>0.82085085291510407</v>
      </c>
      <c r="S24" s="41">
        <f t="shared" si="4"/>
        <v>0.832713072097235</v>
      </c>
      <c r="T24" s="35">
        <f t="shared" si="5"/>
        <v>20</v>
      </c>
      <c r="U24" s="28" t="s">
        <v>28</v>
      </c>
      <c r="V24" s="28"/>
    </row>
    <row r="25" spans="1:22">
      <c r="A25" s="28">
        <v>21</v>
      </c>
      <c r="B25" s="28">
        <v>610675</v>
      </c>
      <c r="C25" s="29" t="s">
        <v>53</v>
      </c>
      <c r="D25" s="29">
        <v>610675</v>
      </c>
      <c r="E25" s="29" t="s">
        <v>53</v>
      </c>
      <c r="F25" s="30" t="s">
        <v>23</v>
      </c>
      <c r="G25" s="30" t="s">
        <v>24</v>
      </c>
      <c r="H25" s="31" t="s">
        <v>33</v>
      </c>
      <c r="I25" s="32" t="s">
        <v>34</v>
      </c>
      <c r="J25" s="28" t="s">
        <v>27</v>
      </c>
      <c r="K25" s="33">
        <v>55638</v>
      </c>
      <c r="L25" s="34">
        <f t="shared" si="0"/>
        <v>0.54537712556710871</v>
      </c>
      <c r="M25" s="35">
        <v>3736</v>
      </c>
      <c r="N25" s="36">
        <f t="shared" si="1"/>
        <v>1.9254059792719946</v>
      </c>
      <c r="O25" s="37">
        <v>9849053999</v>
      </c>
      <c r="P25" s="38">
        <f t="shared" si="2"/>
        <v>0.50792012460265767</v>
      </c>
      <c r="Q25" s="39">
        <v>43208613824</v>
      </c>
      <c r="R25" s="40">
        <f t="shared" si="3"/>
        <v>0.40195475307666106</v>
      </c>
      <c r="S25" s="41">
        <f t="shared" si="4"/>
        <v>0.78146132152066106</v>
      </c>
      <c r="T25" s="35">
        <f t="shared" si="5"/>
        <v>21</v>
      </c>
      <c r="U25" s="28" t="s">
        <v>28</v>
      </c>
      <c r="V25" s="28"/>
    </row>
    <row r="26" spans="1:22">
      <c r="A26" s="28">
        <v>22</v>
      </c>
      <c r="B26" s="28">
        <v>611210</v>
      </c>
      <c r="C26" s="29" t="s">
        <v>54</v>
      </c>
      <c r="D26" s="29">
        <v>611210</v>
      </c>
      <c r="E26" s="29" t="s">
        <v>54</v>
      </c>
      <c r="F26" s="30" t="s">
        <v>23</v>
      </c>
      <c r="G26" s="30" t="s">
        <v>24</v>
      </c>
      <c r="H26" s="31" t="s">
        <v>33</v>
      </c>
      <c r="I26" s="32" t="s">
        <v>34</v>
      </c>
      <c r="J26" s="28" t="s">
        <v>27</v>
      </c>
      <c r="K26" s="33">
        <v>65980</v>
      </c>
      <c r="L26" s="34">
        <f t="shared" si="0"/>
        <v>0.64675190957471207</v>
      </c>
      <c r="M26" s="35">
        <v>3590</v>
      </c>
      <c r="N26" s="36">
        <f t="shared" si="1"/>
        <v>1.850162597855048</v>
      </c>
      <c r="O26" s="37">
        <v>7125694533</v>
      </c>
      <c r="P26" s="38">
        <f t="shared" si="2"/>
        <v>0.3674752575678143</v>
      </c>
      <c r="Q26" s="39">
        <v>32351423770</v>
      </c>
      <c r="R26" s="40">
        <f t="shared" si="3"/>
        <v>0.30095407841863869</v>
      </c>
      <c r="S26" s="41">
        <f t="shared" si="4"/>
        <v>0.73449148539749531</v>
      </c>
      <c r="T26" s="35">
        <f t="shared" si="5"/>
        <v>22</v>
      </c>
      <c r="U26" s="28" t="s">
        <v>28</v>
      </c>
      <c r="V26" s="28"/>
    </row>
    <row r="27" spans="1:22">
      <c r="A27" s="28">
        <v>23</v>
      </c>
      <c r="B27" s="28">
        <v>610477</v>
      </c>
      <c r="C27" s="29" t="s">
        <v>55</v>
      </c>
      <c r="D27" s="29">
        <v>610477</v>
      </c>
      <c r="E27" s="29" t="s">
        <v>55</v>
      </c>
      <c r="F27" s="30" t="s">
        <v>23</v>
      </c>
      <c r="G27" s="30" t="s">
        <v>24</v>
      </c>
      <c r="H27" s="31" t="s">
        <v>25</v>
      </c>
      <c r="I27" s="32" t="s">
        <v>34</v>
      </c>
      <c r="J27" s="28" t="s">
        <v>27</v>
      </c>
      <c r="K27" s="33">
        <v>45107</v>
      </c>
      <c r="L27" s="34">
        <f t="shared" si="0"/>
        <v>0.44214971787187846</v>
      </c>
      <c r="M27" s="35">
        <v>1932</v>
      </c>
      <c r="N27" s="36">
        <f t="shared" si="1"/>
        <v>0.99568638970917911</v>
      </c>
      <c r="O27" s="37">
        <v>14516688148</v>
      </c>
      <c r="P27" s="38">
        <f t="shared" si="2"/>
        <v>0.74863210758096321</v>
      </c>
      <c r="Q27" s="39">
        <v>58587040484</v>
      </c>
      <c r="R27" s="40">
        <f t="shared" si="3"/>
        <v>0.54501492427322917</v>
      </c>
      <c r="S27" s="41">
        <f t="shared" si="4"/>
        <v>0.66537481043233426</v>
      </c>
      <c r="T27" s="35">
        <f t="shared" si="5"/>
        <v>23</v>
      </c>
      <c r="U27" s="28" t="s">
        <v>28</v>
      </c>
      <c r="V27" s="28"/>
    </row>
    <row r="28" spans="1:22">
      <c r="A28" s="28">
        <v>24</v>
      </c>
      <c r="B28" s="28">
        <v>610279</v>
      </c>
      <c r="C28" s="29" t="s">
        <v>56</v>
      </c>
      <c r="D28" s="29">
        <v>610279</v>
      </c>
      <c r="E28" s="29" t="s">
        <v>56</v>
      </c>
      <c r="F28" s="30" t="s">
        <v>23</v>
      </c>
      <c r="G28" s="30" t="s">
        <v>48</v>
      </c>
      <c r="H28" s="31" t="s">
        <v>57</v>
      </c>
      <c r="I28" s="32" t="s">
        <v>26</v>
      </c>
      <c r="J28" s="28" t="s">
        <v>27</v>
      </c>
      <c r="K28" s="33">
        <v>61337</v>
      </c>
      <c r="L28" s="34">
        <f t="shared" si="0"/>
        <v>0.60124010120618543</v>
      </c>
      <c r="M28" s="35">
        <v>2183</v>
      </c>
      <c r="N28" s="36">
        <f t="shared" si="1"/>
        <v>1.1250431618711896</v>
      </c>
      <c r="O28" s="37">
        <v>9730996393</v>
      </c>
      <c r="P28" s="38">
        <f t="shared" si="2"/>
        <v>0.50183184100142053</v>
      </c>
      <c r="Q28" s="39">
        <v>51835460770</v>
      </c>
      <c r="R28" s="40">
        <f t="shared" si="3"/>
        <v>0.48220731910745362</v>
      </c>
      <c r="S28" s="41">
        <f t="shared" si="4"/>
        <v>0.65237167885801051</v>
      </c>
      <c r="T28" s="35">
        <f t="shared" si="5"/>
        <v>24</v>
      </c>
      <c r="U28" s="28" t="s">
        <v>28</v>
      </c>
      <c r="V28" s="28"/>
    </row>
    <row r="29" spans="1:22">
      <c r="A29" s="28">
        <v>25</v>
      </c>
      <c r="B29" s="28">
        <v>610089</v>
      </c>
      <c r="C29" s="29" t="s">
        <v>58</v>
      </c>
      <c r="D29" s="29">
        <v>610089</v>
      </c>
      <c r="E29" s="29" t="s">
        <v>58</v>
      </c>
      <c r="F29" s="30" t="s">
        <v>23</v>
      </c>
      <c r="G29" s="30" t="s">
        <v>24</v>
      </c>
      <c r="H29" s="31" t="s">
        <v>33</v>
      </c>
      <c r="I29" s="32" t="s">
        <v>34</v>
      </c>
      <c r="J29" s="28" t="s">
        <v>27</v>
      </c>
      <c r="K29" s="33">
        <v>48221</v>
      </c>
      <c r="L29" s="34">
        <f t="shared" si="0"/>
        <v>0.4726738986299211</v>
      </c>
      <c r="M29" s="35">
        <v>2364</v>
      </c>
      <c r="N29" s="36">
        <f t="shared" si="1"/>
        <v>1.2183243402031572</v>
      </c>
      <c r="O29" s="37">
        <v>10697879653</v>
      </c>
      <c r="P29" s="38">
        <f t="shared" si="2"/>
        <v>0.5516944436377027</v>
      </c>
      <c r="Q29" s="39">
        <v>51608914518</v>
      </c>
      <c r="R29" s="40">
        <f t="shared" si="3"/>
        <v>0.48009983787341037</v>
      </c>
      <c r="S29" s="41">
        <f t="shared" si="4"/>
        <v>0.64699533829560074</v>
      </c>
      <c r="T29" s="35">
        <f t="shared" si="5"/>
        <v>25</v>
      </c>
      <c r="U29" s="28" t="s">
        <v>28</v>
      </c>
      <c r="V29" s="28"/>
    </row>
    <row r="30" spans="1:22">
      <c r="A30" s="28">
        <v>26</v>
      </c>
      <c r="B30" s="28">
        <v>610030</v>
      </c>
      <c r="C30" s="42" t="s">
        <v>44</v>
      </c>
      <c r="D30" s="29">
        <v>612499</v>
      </c>
      <c r="E30" s="42" t="s">
        <v>59</v>
      </c>
      <c r="F30" s="43"/>
      <c r="G30" s="43" t="s">
        <v>60</v>
      </c>
      <c r="H30" s="31" t="s">
        <v>25</v>
      </c>
      <c r="I30" s="32" t="s">
        <v>34</v>
      </c>
      <c r="J30" s="28" t="s">
        <v>27</v>
      </c>
      <c r="K30" s="33">
        <v>63610</v>
      </c>
      <c r="L30" s="34">
        <f t="shared" si="0"/>
        <v>0.62352059666637527</v>
      </c>
      <c r="M30" s="35">
        <v>379</v>
      </c>
      <c r="N30" s="36">
        <f t="shared" si="1"/>
        <v>0.19532357230837419</v>
      </c>
      <c r="O30" s="37">
        <v>15400623286</v>
      </c>
      <c r="P30" s="38">
        <f t="shared" si="2"/>
        <v>0.7942170384260181</v>
      </c>
      <c r="Q30" s="39">
        <v>77102335781</v>
      </c>
      <c r="R30" s="40">
        <f t="shared" si="3"/>
        <v>0.71725629678199743</v>
      </c>
      <c r="S30" s="41">
        <f t="shared" si="4"/>
        <v>0.60783726434579233</v>
      </c>
      <c r="T30" s="35">
        <f t="shared" si="5"/>
        <v>26</v>
      </c>
      <c r="U30" s="28" t="s">
        <v>28</v>
      </c>
      <c r="V30" s="28"/>
    </row>
    <row r="31" spans="1:22">
      <c r="A31" s="28">
        <v>27</v>
      </c>
      <c r="B31" s="28">
        <v>601609</v>
      </c>
      <c r="C31" s="29" t="s">
        <v>61</v>
      </c>
      <c r="D31" s="29">
        <v>601609</v>
      </c>
      <c r="E31" s="29" t="s">
        <v>61</v>
      </c>
      <c r="F31" s="30" t="s">
        <v>23</v>
      </c>
      <c r="G31" s="30" t="s">
        <v>48</v>
      </c>
      <c r="H31" s="31" t="s">
        <v>25</v>
      </c>
      <c r="I31" s="32" t="s">
        <v>26</v>
      </c>
      <c r="J31" s="28" t="s">
        <v>27</v>
      </c>
      <c r="K31" s="33">
        <v>32514</v>
      </c>
      <c r="L31" s="34">
        <f t="shared" si="0"/>
        <v>0.3187100877222217</v>
      </c>
      <c r="M31" s="35">
        <v>3027</v>
      </c>
      <c r="N31" s="36">
        <f t="shared" si="1"/>
        <v>1.560011750336276</v>
      </c>
      <c r="O31" s="37">
        <v>6700447941</v>
      </c>
      <c r="P31" s="38">
        <f t="shared" si="2"/>
        <v>0.34554510041592684</v>
      </c>
      <c r="Q31" s="39">
        <v>19221673136</v>
      </c>
      <c r="R31" s="40">
        <f t="shared" si="3"/>
        <v>0.1788125606290491</v>
      </c>
      <c r="S31" s="41">
        <f t="shared" si="4"/>
        <v>0.54704141863450961</v>
      </c>
      <c r="T31" s="35">
        <f t="shared" si="5"/>
        <v>27</v>
      </c>
      <c r="U31" s="28" t="s">
        <v>28</v>
      </c>
      <c r="V31" s="28"/>
    </row>
    <row r="32" spans="1:22">
      <c r="A32" s="28">
        <v>28</v>
      </c>
      <c r="B32" s="28">
        <v>610691</v>
      </c>
      <c r="C32" s="29" t="s">
        <v>62</v>
      </c>
      <c r="D32" s="29">
        <v>610691</v>
      </c>
      <c r="E32" s="29" t="s">
        <v>62</v>
      </c>
      <c r="F32" s="30" t="s">
        <v>23</v>
      </c>
      <c r="G32" s="30" t="s">
        <v>48</v>
      </c>
      <c r="H32" s="31" t="s">
        <v>33</v>
      </c>
      <c r="I32" s="32" t="s">
        <v>34</v>
      </c>
      <c r="J32" s="28" t="s">
        <v>27</v>
      </c>
      <c r="K32" s="33">
        <v>56771</v>
      </c>
      <c r="L32" s="34">
        <f t="shared" si="0"/>
        <v>0.55648306545113646</v>
      </c>
      <c r="M32" s="35">
        <v>2328</v>
      </c>
      <c r="N32" s="36">
        <f t="shared" si="1"/>
        <v>1.1997711776619921</v>
      </c>
      <c r="O32" s="37">
        <v>5836884646</v>
      </c>
      <c r="P32" s="38">
        <f t="shared" si="2"/>
        <v>0.30101075463579241</v>
      </c>
      <c r="Q32" s="39">
        <v>24151186363</v>
      </c>
      <c r="R32" s="40">
        <f t="shared" si="3"/>
        <v>0.22467011301473425</v>
      </c>
      <c r="S32" s="41">
        <f t="shared" si="4"/>
        <v>0.54213640416142395</v>
      </c>
      <c r="T32" s="35">
        <f t="shared" si="5"/>
        <v>28</v>
      </c>
      <c r="U32" s="28" t="s">
        <v>28</v>
      </c>
      <c r="V32" s="28"/>
    </row>
    <row r="33" spans="1:22">
      <c r="A33" s="28">
        <v>29</v>
      </c>
      <c r="B33" s="28">
        <v>600809</v>
      </c>
      <c r="C33" s="29" t="s">
        <v>37</v>
      </c>
      <c r="D33" s="29">
        <v>600346</v>
      </c>
      <c r="E33" s="29" t="s">
        <v>63</v>
      </c>
      <c r="F33" s="30"/>
      <c r="G33" s="30" t="s">
        <v>60</v>
      </c>
      <c r="H33" s="31" t="s">
        <v>25</v>
      </c>
      <c r="I33" s="32" t="s">
        <v>26</v>
      </c>
      <c r="J33" s="28" t="s">
        <v>27</v>
      </c>
      <c r="K33" s="33">
        <v>43007</v>
      </c>
      <c r="L33" s="34">
        <f t="shared" si="0"/>
        <v>0.42156501023157994</v>
      </c>
      <c r="M33" s="35">
        <v>342</v>
      </c>
      <c r="N33" s="36">
        <f t="shared" si="1"/>
        <v>0.17625504414106588</v>
      </c>
      <c r="O33" s="37">
        <v>13293128668</v>
      </c>
      <c r="P33" s="38">
        <f t="shared" si="2"/>
        <v>0.68553259735353811</v>
      </c>
      <c r="Q33" s="39">
        <v>90901234342</v>
      </c>
      <c r="R33" s="40">
        <f t="shared" si="3"/>
        <v>0.8456226657289192</v>
      </c>
      <c r="S33" s="41">
        <f t="shared" si="4"/>
        <v>0.5365048242495325</v>
      </c>
      <c r="T33" s="35">
        <f t="shared" si="5"/>
        <v>29</v>
      </c>
      <c r="U33" s="28" t="s">
        <v>28</v>
      </c>
      <c r="V33" s="28"/>
    </row>
    <row r="34" spans="1:22">
      <c r="A34" s="28">
        <v>30</v>
      </c>
      <c r="B34" s="28">
        <v>601641</v>
      </c>
      <c r="C34" s="29" t="s">
        <v>50</v>
      </c>
      <c r="D34" s="29">
        <v>601401</v>
      </c>
      <c r="E34" s="29" t="s">
        <v>64</v>
      </c>
      <c r="F34" s="30"/>
      <c r="G34" s="30" t="s">
        <v>48</v>
      </c>
      <c r="H34" s="31" t="s">
        <v>25</v>
      </c>
      <c r="I34" s="32" t="s">
        <v>26</v>
      </c>
      <c r="J34" s="28" t="s">
        <v>27</v>
      </c>
      <c r="K34" s="33">
        <v>48643</v>
      </c>
      <c r="L34" s="34">
        <f t="shared" si="0"/>
        <v>0.47681044464144773</v>
      </c>
      <c r="M34" s="35">
        <v>677</v>
      </c>
      <c r="N34" s="36">
        <f t="shared" si="1"/>
        <v>0.34890252889912748</v>
      </c>
      <c r="O34" s="37">
        <v>11523584038</v>
      </c>
      <c r="P34" s="38">
        <f t="shared" si="2"/>
        <v>0.59427638847796282</v>
      </c>
      <c r="Q34" s="39">
        <v>58721247378</v>
      </c>
      <c r="R34" s="40">
        <f t="shared" si="3"/>
        <v>0.5462634044757807</v>
      </c>
      <c r="S34" s="41">
        <f t="shared" si="4"/>
        <v>0.50035923661080484</v>
      </c>
      <c r="T34" s="35">
        <f t="shared" si="5"/>
        <v>30</v>
      </c>
      <c r="U34" s="28" t="s">
        <v>28</v>
      </c>
      <c r="V34" s="28"/>
    </row>
    <row r="35" spans="1:22">
      <c r="A35" s="28">
        <v>31</v>
      </c>
      <c r="B35" s="28">
        <v>601161</v>
      </c>
      <c r="C35" s="29" t="s">
        <v>46</v>
      </c>
      <c r="D35" s="29">
        <v>600510</v>
      </c>
      <c r="E35" s="29" t="s">
        <v>65</v>
      </c>
      <c r="F35" s="30"/>
      <c r="G35" s="30" t="s">
        <v>60</v>
      </c>
      <c r="H35" s="31" t="s">
        <v>25</v>
      </c>
      <c r="I35" s="32" t="s">
        <v>26</v>
      </c>
      <c r="J35" s="28" t="s">
        <v>27</v>
      </c>
      <c r="K35" s="33">
        <v>76383</v>
      </c>
      <c r="L35" s="34">
        <f t="shared" si="0"/>
        <v>0.74872463032805758</v>
      </c>
      <c r="M35" s="35">
        <v>163</v>
      </c>
      <c r="N35" s="36">
        <f t="shared" si="1"/>
        <v>8.4004597061385203E-2</v>
      </c>
      <c r="O35" s="37">
        <v>8824891509</v>
      </c>
      <c r="P35" s="38">
        <f t="shared" si="2"/>
        <v>0.45510360642873104</v>
      </c>
      <c r="Q35" s="39">
        <v>52520693645</v>
      </c>
      <c r="R35" s="40">
        <f t="shared" si="3"/>
        <v>0.48858180295904263</v>
      </c>
      <c r="S35" s="41">
        <f t="shared" si="4"/>
        <v>0.47566575103112219</v>
      </c>
      <c r="T35" s="35">
        <f t="shared" si="5"/>
        <v>31</v>
      </c>
      <c r="U35" s="28" t="s">
        <v>28</v>
      </c>
      <c r="V35" s="28"/>
    </row>
    <row r="36" spans="1:22">
      <c r="A36" s="28">
        <v>32</v>
      </c>
      <c r="B36" s="28">
        <v>600148</v>
      </c>
      <c r="C36" s="29" t="s">
        <v>45</v>
      </c>
      <c r="D36" s="29">
        <v>600403</v>
      </c>
      <c r="E36" s="29" t="s">
        <v>66</v>
      </c>
      <c r="F36" s="30"/>
      <c r="G36" s="30" t="s">
        <v>60</v>
      </c>
      <c r="H36" s="31" t="s">
        <v>25</v>
      </c>
      <c r="I36" s="32" t="s">
        <v>26</v>
      </c>
      <c r="J36" s="28" t="s">
        <v>27</v>
      </c>
      <c r="K36" s="33">
        <v>52449</v>
      </c>
      <c r="L36" s="34">
        <f t="shared" si="0"/>
        <v>0.51411777667905545</v>
      </c>
      <c r="M36" s="35">
        <v>455</v>
      </c>
      <c r="N36" s="36">
        <f t="shared" si="1"/>
        <v>0.23449135989527772</v>
      </c>
      <c r="O36" s="37">
        <v>10191596292</v>
      </c>
      <c r="P36" s="38">
        <f t="shared" si="2"/>
        <v>0.52558518402459864</v>
      </c>
      <c r="Q36" s="39">
        <v>58378365823</v>
      </c>
      <c r="R36" s="40">
        <f t="shared" si="3"/>
        <v>0.54307369625380542</v>
      </c>
      <c r="S36" s="41">
        <f t="shared" si="4"/>
        <v>0.46742389944091284</v>
      </c>
      <c r="T36" s="35">
        <f t="shared" si="5"/>
        <v>32</v>
      </c>
      <c r="U36" s="28" t="s">
        <v>28</v>
      </c>
      <c r="V36" s="28"/>
    </row>
    <row r="37" spans="1:22">
      <c r="A37" s="28">
        <v>33</v>
      </c>
      <c r="B37" s="28">
        <v>600023</v>
      </c>
      <c r="C37" s="29" t="s">
        <v>49</v>
      </c>
      <c r="D37" s="29">
        <v>600361</v>
      </c>
      <c r="E37" s="29" t="s">
        <v>67</v>
      </c>
      <c r="F37" s="30"/>
      <c r="G37" s="30" t="s">
        <v>60</v>
      </c>
      <c r="H37" s="31" t="s">
        <v>25</v>
      </c>
      <c r="I37" s="32" t="s">
        <v>26</v>
      </c>
      <c r="J37" s="28" t="s">
        <v>27</v>
      </c>
      <c r="K37" s="33">
        <v>49288</v>
      </c>
      <c r="L37" s="34">
        <f t="shared" si="0"/>
        <v>0.4831328905595394</v>
      </c>
      <c r="M37" s="35">
        <v>402</v>
      </c>
      <c r="N37" s="36">
        <f t="shared" si="1"/>
        <v>0.20717698170967394</v>
      </c>
      <c r="O37" s="37">
        <v>10008442572</v>
      </c>
      <c r="P37" s="38">
        <f t="shared" si="2"/>
        <v>0.51613986467785877</v>
      </c>
      <c r="Q37" s="39">
        <v>62729991796</v>
      </c>
      <c r="R37" s="40">
        <f t="shared" si="3"/>
        <v>0.58355536388109785</v>
      </c>
      <c r="S37" s="41">
        <f t="shared" si="4"/>
        <v>0.45792829568937382</v>
      </c>
      <c r="T37" s="35">
        <f t="shared" si="5"/>
        <v>33</v>
      </c>
      <c r="U37" s="28" t="s">
        <v>28</v>
      </c>
      <c r="V37" s="28"/>
    </row>
    <row r="38" spans="1:22">
      <c r="A38" s="28">
        <v>34</v>
      </c>
      <c r="B38" s="28">
        <v>610329</v>
      </c>
      <c r="C38" s="29" t="s">
        <v>68</v>
      </c>
      <c r="D38" s="29">
        <v>610329</v>
      </c>
      <c r="E38" s="29" t="s">
        <v>68</v>
      </c>
      <c r="F38" s="30" t="s">
        <v>23</v>
      </c>
      <c r="G38" s="30" t="s">
        <v>48</v>
      </c>
      <c r="H38" s="31" t="s">
        <v>57</v>
      </c>
      <c r="I38" s="32" t="s">
        <v>34</v>
      </c>
      <c r="J38" s="28" t="s">
        <v>27</v>
      </c>
      <c r="K38" s="33">
        <v>50896</v>
      </c>
      <c r="L38" s="34">
        <f t="shared" si="0"/>
        <v>0.49889489526696801</v>
      </c>
      <c r="M38" s="35">
        <v>954</v>
      </c>
      <c r="N38" s="36">
        <f t="shared" si="1"/>
        <v>0.49165880734086798</v>
      </c>
      <c r="O38" s="37">
        <v>7534895072</v>
      </c>
      <c r="P38" s="38">
        <f t="shared" si="2"/>
        <v>0.38857791258193619</v>
      </c>
      <c r="Q38" s="39">
        <v>48842739268</v>
      </c>
      <c r="R38" s="40">
        <f t="shared" si="3"/>
        <v>0.45436706861333903</v>
      </c>
      <c r="S38" s="41">
        <f t="shared" si="4"/>
        <v>0.4554470175455127</v>
      </c>
      <c r="T38" s="35">
        <f t="shared" si="5"/>
        <v>34</v>
      </c>
      <c r="U38" s="28" t="s">
        <v>28</v>
      </c>
      <c r="V38" s="28"/>
    </row>
    <row r="39" spans="1:22">
      <c r="A39" s="28">
        <v>35</v>
      </c>
      <c r="B39" s="28">
        <v>610543</v>
      </c>
      <c r="C39" s="29" t="s">
        <v>69</v>
      </c>
      <c r="D39" s="29">
        <v>610543</v>
      </c>
      <c r="E39" s="29" t="s">
        <v>69</v>
      </c>
      <c r="F39" s="30" t="s">
        <v>23</v>
      </c>
      <c r="G39" s="30" t="s">
        <v>48</v>
      </c>
      <c r="H39" s="31" t="s">
        <v>33</v>
      </c>
      <c r="I39" s="32" t="s">
        <v>34</v>
      </c>
      <c r="J39" s="28" t="s">
        <v>27</v>
      </c>
      <c r="K39" s="33">
        <v>38659</v>
      </c>
      <c r="L39" s="34">
        <f t="shared" si="0"/>
        <v>0.37894486317442855</v>
      </c>
      <c r="M39" s="35">
        <v>1458</v>
      </c>
      <c r="N39" s="36">
        <f t="shared" si="1"/>
        <v>0.75140308291717561</v>
      </c>
      <c r="O39" s="37">
        <v>7529886583</v>
      </c>
      <c r="P39" s="38">
        <f t="shared" si="2"/>
        <v>0.3883196225616754</v>
      </c>
      <c r="Q39" s="39">
        <v>35784102617</v>
      </c>
      <c r="R39" s="40">
        <f t="shared" si="3"/>
        <v>0.33288709955089663</v>
      </c>
      <c r="S39" s="41">
        <f t="shared" si="4"/>
        <v>0.44703738221444572</v>
      </c>
      <c r="T39" s="35">
        <f t="shared" si="5"/>
        <v>35</v>
      </c>
      <c r="U39" s="28" t="s">
        <v>28</v>
      </c>
      <c r="V39" s="28"/>
    </row>
    <row r="40" spans="1:22">
      <c r="A40" s="28">
        <v>36</v>
      </c>
      <c r="B40" s="28">
        <v>600148</v>
      </c>
      <c r="C40" s="29" t="s">
        <v>45</v>
      </c>
      <c r="D40" s="29">
        <v>601310</v>
      </c>
      <c r="E40" s="29" t="s">
        <v>70</v>
      </c>
      <c r="F40" s="30"/>
      <c r="G40" s="30" t="s">
        <v>60</v>
      </c>
      <c r="H40" s="31" t="s">
        <v>25</v>
      </c>
      <c r="I40" s="32" t="s">
        <v>26</v>
      </c>
      <c r="J40" s="28" t="s">
        <v>27</v>
      </c>
      <c r="K40" s="33">
        <v>59818</v>
      </c>
      <c r="L40" s="34">
        <f t="shared" si="0"/>
        <v>0.58635049601303613</v>
      </c>
      <c r="M40" s="35">
        <v>404</v>
      </c>
      <c r="N40" s="36">
        <f t="shared" si="1"/>
        <v>0.20820771296196089</v>
      </c>
      <c r="O40" s="37">
        <v>7508222183</v>
      </c>
      <c r="P40" s="38">
        <f t="shared" si="2"/>
        <v>0.38720237975352767</v>
      </c>
      <c r="Q40" s="39">
        <v>58344309737</v>
      </c>
      <c r="R40" s="40">
        <f t="shared" si="3"/>
        <v>0.54275688429370306</v>
      </c>
      <c r="S40" s="41">
        <f t="shared" si="4"/>
        <v>0.44225878218110193</v>
      </c>
      <c r="T40" s="35">
        <f t="shared" si="5"/>
        <v>36</v>
      </c>
      <c r="U40" s="28" t="s">
        <v>28</v>
      </c>
      <c r="V40" s="28"/>
    </row>
    <row r="41" spans="1:22">
      <c r="A41" s="28">
        <v>37</v>
      </c>
      <c r="B41" s="28">
        <v>600015</v>
      </c>
      <c r="C41" s="29" t="s">
        <v>40</v>
      </c>
      <c r="D41" s="29">
        <v>600049</v>
      </c>
      <c r="E41" s="29" t="s">
        <v>71</v>
      </c>
      <c r="F41" s="30"/>
      <c r="G41" s="30" t="s">
        <v>60</v>
      </c>
      <c r="H41" s="31" t="s">
        <v>25</v>
      </c>
      <c r="I41" s="32" t="s">
        <v>26</v>
      </c>
      <c r="J41" s="28" t="s">
        <v>27</v>
      </c>
      <c r="K41" s="33">
        <v>48761</v>
      </c>
      <c r="L41" s="34">
        <f t="shared" si="0"/>
        <v>0.47796710916599783</v>
      </c>
      <c r="M41" s="35">
        <v>202</v>
      </c>
      <c r="N41" s="36">
        <f t="shared" si="1"/>
        <v>0.10410385648098044</v>
      </c>
      <c r="O41" s="37">
        <v>9032144230</v>
      </c>
      <c r="P41" s="38">
        <f t="shared" si="2"/>
        <v>0.46579172204727148</v>
      </c>
      <c r="Q41" s="39">
        <v>69105223662</v>
      </c>
      <c r="R41" s="40">
        <f t="shared" si="3"/>
        <v>0.64286193550458126</v>
      </c>
      <c r="S41" s="41">
        <f t="shared" si="4"/>
        <v>0.43252080776109314</v>
      </c>
      <c r="T41" s="35">
        <f t="shared" si="5"/>
        <v>37</v>
      </c>
      <c r="U41" s="28" t="s">
        <v>28</v>
      </c>
      <c r="V41" s="28"/>
    </row>
    <row r="42" spans="1:22">
      <c r="A42" s="28">
        <v>38</v>
      </c>
      <c r="B42" s="28">
        <v>600148</v>
      </c>
      <c r="C42" s="29" t="s">
        <v>45</v>
      </c>
      <c r="D42" s="29">
        <v>600841</v>
      </c>
      <c r="E42" s="29" t="s">
        <v>72</v>
      </c>
      <c r="F42" s="30"/>
      <c r="G42" s="30" t="s">
        <v>60</v>
      </c>
      <c r="H42" s="31" t="s">
        <v>25</v>
      </c>
      <c r="I42" s="32" t="s">
        <v>26</v>
      </c>
      <c r="J42" s="28" t="s">
        <v>27</v>
      </c>
      <c r="K42" s="33">
        <v>47593</v>
      </c>
      <c r="L42" s="34">
        <f t="shared" si="0"/>
        <v>0.46651809082129847</v>
      </c>
      <c r="M42" s="35">
        <v>344</v>
      </c>
      <c r="N42" s="36">
        <f t="shared" si="1"/>
        <v>0.1772857753933528</v>
      </c>
      <c r="O42" s="37">
        <v>9379522946</v>
      </c>
      <c r="P42" s="38">
        <f t="shared" si="2"/>
        <v>0.48370619796881131</v>
      </c>
      <c r="Q42" s="39">
        <v>59525986473</v>
      </c>
      <c r="R42" s="40">
        <f t="shared" si="3"/>
        <v>0.55374961325672956</v>
      </c>
      <c r="S42" s="41">
        <f t="shared" si="4"/>
        <v>0.43127436436704941</v>
      </c>
      <c r="T42" s="35">
        <f t="shared" si="5"/>
        <v>38</v>
      </c>
      <c r="U42" s="28" t="s">
        <v>28</v>
      </c>
      <c r="V42" s="28"/>
    </row>
    <row r="43" spans="1:22">
      <c r="A43" s="28">
        <v>39</v>
      </c>
      <c r="B43" s="28">
        <v>600148</v>
      </c>
      <c r="C43" s="29" t="s">
        <v>45</v>
      </c>
      <c r="D43" s="29">
        <v>600353</v>
      </c>
      <c r="E43" s="29" t="s">
        <v>73</v>
      </c>
      <c r="F43" s="30"/>
      <c r="G43" s="30" t="s">
        <v>60</v>
      </c>
      <c r="H43" s="31" t="s">
        <v>25</v>
      </c>
      <c r="I43" s="32" t="s">
        <v>26</v>
      </c>
      <c r="J43" s="28" t="s">
        <v>27</v>
      </c>
      <c r="K43" s="33">
        <v>38205</v>
      </c>
      <c r="L43" s="34">
        <f t="shared" si="0"/>
        <v>0.37449464542743066</v>
      </c>
      <c r="M43" s="35">
        <v>296</v>
      </c>
      <c r="N43" s="36">
        <f t="shared" si="1"/>
        <v>0.15254822533846638</v>
      </c>
      <c r="O43" s="37">
        <v>12122925613</v>
      </c>
      <c r="P43" s="38">
        <f t="shared" si="2"/>
        <v>0.62518470185348707</v>
      </c>
      <c r="Q43" s="39">
        <v>51586458824</v>
      </c>
      <c r="R43" s="40">
        <f t="shared" si="3"/>
        <v>0.47989094033798602</v>
      </c>
      <c r="S43" s="41">
        <f t="shared" si="4"/>
        <v>0.42639163731956581</v>
      </c>
      <c r="T43" s="35">
        <f t="shared" si="5"/>
        <v>39</v>
      </c>
      <c r="U43" s="28" t="s">
        <v>28</v>
      </c>
      <c r="V43" s="28"/>
    </row>
    <row r="44" spans="1:22">
      <c r="A44" s="28">
        <v>40</v>
      </c>
      <c r="B44" s="28">
        <v>610238</v>
      </c>
      <c r="C44" s="29" t="s">
        <v>74</v>
      </c>
      <c r="D44" s="29">
        <v>610238</v>
      </c>
      <c r="E44" s="29" t="s">
        <v>74</v>
      </c>
      <c r="F44" s="30" t="s">
        <v>23</v>
      </c>
      <c r="G44" s="30" t="s">
        <v>48</v>
      </c>
      <c r="H44" s="31" t="s">
        <v>57</v>
      </c>
      <c r="I44" s="32" t="s">
        <v>34</v>
      </c>
      <c r="J44" s="28" t="s">
        <v>27</v>
      </c>
      <c r="K44" s="33">
        <v>48518</v>
      </c>
      <c r="L44" s="34">
        <f t="shared" si="0"/>
        <v>0.47558516442476328</v>
      </c>
      <c r="M44" s="35">
        <v>743</v>
      </c>
      <c r="N44" s="36">
        <f t="shared" si="1"/>
        <v>0.38291666022459636</v>
      </c>
      <c r="O44" s="37">
        <v>7291574011</v>
      </c>
      <c r="P44" s="38">
        <f t="shared" si="2"/>
        <v>0.37602973652014193</v>
      </c>
      <c r="Q44" s="39">
        <v>49602061663</v>
      </c>
      <c r="R44" s="40">
        <f t="shared" si="3"/>
        <v>0.46143078158110545</v>
      </c>
      <c r="S44" s="41">
        <f t="shared" si="4"/>
        <v>0.42435395864461195</v>
      </c>
      <c r="T44" s="35">
        <f t="shared" si="5"/>
        <v>40</v>
      </c>
      <c r="U44" s="28" t="s">
        <v>28</v>
      </c>
      <c r="V44" s="28"/>
    </row>
    <row r="45" spans="1:22">
      <c r="A45" s="28">
        <v>41</v>
      </c>
      <c r="B45" s="28">
        <v>600833</v>
      </c>
      <c r="C45" s="29" t="s">
        <v>29</v>
      </c>
      <c r="D45" s="29">
        <v>600205</v>
      </c>
      <c r="E45" s="29" t="s">
        <v>75</v>
      </c>
      <c r="F45" s="30"/>
      <c r="G45" s="30" t="s">
        <v>60</v>
      </c>
      <c r="H45" s="31" t="s">
        <v>25</v>
      </c>
      <c r="I45" s="32" t="s">
        <v>26</v>
      </c>
      <c r="J45" s="28" t="s">
        <v>27</v>
      </c>
      <c r="K45" s="33">
        <v>45388</v>
      </c>
      <c r="L45" s="34">
        <f t="shared" si="0"/>
        <v>0.44490414779898507</v>
      </c>
      <c r="M45" s="35">
        <v>194</v>
      </c>
      <c r="N45" s="36">
        <f t="shared" si="1"/>
        <v>9.9980931471832679E-2</v>
      </c>
      <c r="O45" s="37">
        <v>9970804878</v>
      </c>
      <c r="P45" s="38">
        <f t="shared" si="2"/>
        <v>0.51419887194615299</v>
      </c>
      <c r="Q45" s="39">
        <v>56393458520</v>
      </c>
      <c r="R45" s="40">
        <f t="shared" si="3"/>
        <v>0.52460879182277576</v>
      </c>
      <c r="S45" s="41">
        <f t="shared" si="4"/>
        <v>0.41264885058246309</v>
      </c>
      <c r="T45" s="35">
        <f t="shared" si="5"/>
        <v>41</v>
      </c>
      <c r="U45" s="28" t="s">
        <v>28</v>
      </c>
      <c r="V45" s="28"/>
    </row>
    <row r="46" spans="1:22">
      <c r="A46" s="28">
        <v>42</v>
      </c>
      <c r="B46" s="28">
        <v>600148</v>
      </c>
      <c r="C46" s="29" t="s">
        <v>45</v>
      </c>
      <c r="D46" s="29">
        <v>601385</v>
      </c>
      <c r="E46" s="29" t="s">
        <v>76</v>
      </c>
      <c r="F46" s="30"/>
      <c r="G46" s="30" t="s">
        <v>48</v>
      </c>
      <c r="H46" s="31" t="s">
        <v>25</v>
      </c>
      <c r="I46" s="32" t="s">
        <v>26</v>
      </c>
      <c r="J46" s="28" t="s">
        <v>27</v>
      </c>
      <c r="K46" s="33">
        <v>41043</v>
      </c>
      <c r="L46" s="34">
        <f t="shared" si="0"/>
        <v>0.40231340746703403</v>
      </c>
      <c r="M46" s="35">
        <v>374</v>
      </c>
      <c r="N46" s="36">
        <f t="shared" si="1"/>
        <v>0.19274674417765683</v>
      </c>
      <c r="O46" s="37">
        <v>9616191842</v>
      </c>
      <c r="P46" s="38">
        <f t="shared" si="2"/>
        <v>0.49591131890307549</v>
      </c>
      <c r="Q46" s="39">
        <v>54441100267</v>
      </c>
      <c r="R46" s="40">
        <f t="shared" si="3"/>
        <v>0.50644667991846137</v>
      </c>
      <c r="S46" s="41">
        <f t="shared" si="4"/>
        <v>0.40930610273025647</v>
      </c>
      <c r="T46" s="35">
        <f t="shared" si="5"/>
        <v>42</v>
      </c>
      <c r="U46" s="28" t="s">
        <v>28</v>
      </c>
      <c r="V46" s="28"/>
    </row>
    <row r="47" spans="1:22">
      <c r="A47" s="28">
        <v>43</v>
      </c>
      <c r="B47" s="28">
        <v>600015</v>
      </c>
      <c r="C47" s="29" t="s">
        <v>40</v>
      </c>
      <c r="D47" s="29">
        <v>600072</v>
      </c>
      <c r="E47" s="29" t="s">
        <v>77</v>
      </c>
      <c r="F47" s="30"/>
      <c r="G47" s="30" t="s">
        <v>60</v>
      </c>
      <c r="H47" s="31" t="s">
        <v>25</v>
      </c>
      <c r="I47" s="32" t="s">
        <v>26</v>
      </c>
      <c r="J47" s="28" t="s">
        <v>27</v>
      </c>
      <c r="K47" s="33">
        <v>40981</v>
      </c>
      <c r="L47" s="34">
        <f t="shared" si="0"/>
        <v>0.40170566847955863</v>
      </c>
      <c r="M47" s="35">
        <v>176</v>
      </c>
      <c r="N47" s="36">
        <f t="shared" si="1"/>
        <v>9.0704350201250283E-2</v>
      </c>
      <c r="O47" s="37">
        <v>10353613865</v>
      </c>
      <c r="P47" s="38">
        <f t="shared" si="2"/>
        <v>0.53394050280692384</v>
      </c>
      <c r="Q47" s="39">
        <v>58930801915</v>
      </c>
      <c r="R47" s="40">
        <f t="shared" si="3"/>
        <v>0.54821281767656105</v>
      </c>
      <c r="S47" s="41">
        <f t="shared" si="4"/>
        <v>0.40847728496150704</v>
      </c>
      <c r="T47" s="35">
        <f t="shared" si="5"/>
        <v>43</v>
      </c>
      <c r="U47" s="28" t="s">
        <v>28</v>
      </c>
      <c r="V47" s="28"/>
    </row>
    <row r="48" spans="1:22">
      <c r="A48" s="28">
        <v>44</v>
      </c>
      <c r="B48" s="28">
        <v>601096</v>
      </c>
      <c r="C48" s="29" t="s">
        <v>43</v>
      </c>
      <c r="D48" s="29">
        <v>600981</v>
      </c>
      <c r="E48" s="29" t="s">
        <v>78</v>
      </c>
      <c r="F48" s="30"/>
      <c r="G48" s="30" t="s">
        <v>60</v>
      </c>
      <c r="H48" s="31" t="s">
        <v>25</v>
      </c>
      <c r="I48" s="32" t="s">
        <v>26</v>
      </c>
      <c r="J48" s="28" t="s">
        <v>27</v>
      </c>
      <c r="K48" s="33">
        <v>42849</v>
      </c>
      <c r="L48" s="34">
        <f t="shared" si="0"/>
        <v>0.42001625603769077</v>
      </c>
      <c r="M48" s="35">
        <v>295</v>
      </c>
      <c r="N48" s="36">
        <f t="shared" si="1"/>
        <v>0.15203285971232292</v>
      </c>
      <c r="O48" s="37">
        <v>10595643176</v>
      </c>
      <c r="P48" s="38">
        <f t="shared" si="2"/>
        <v>0.54642206274284222</v>
      </c>
      <c r="Q48" s="39">
        <v>43871932002</v>
      </c>
      <c r="R48" s="40">
        <f t="shared" si="3"/>
        <v>0.40812537210034183</v>
      </c>
      <c r="S48" s="41">
        <f t="shared" si="4"/>
        <v>0.40196314199669292</v>
      </c>
      <c r="T48" s="35">
        <f t="shared" si="5"/>
        <v>44</v>
      </c>
      <c r="U48" s="28" t="s">
        <v>28</v>
      </c>
      <c r="V48" s="28"/>
    </row>
    <row r="49" spans="1:22">
      <c r="A49" s="28">
        <v>45</v>
      </c>
      <c r="B49" s="28">
        <v>600098</v>
      </c>
      <c r="C49" s="29" t="s">
        <v>38</v>
      </c>
      <c r="D49" s="29">
        <v>601062</v>
      </c>
      <c r="E49" s="29" t="s">
        <v>79</v>
      </c>
      <c r="F49" s="30"/>
      <c r="G49" s="30" t="s">
        <v>60</v>
      </c>
      <c r="H49" s="31" t="s">
        <v>25</v>
      </c>
      <c r="I49" s="32" t="s">
        <v>26</v>
      </c>
      <c r="J49" s="28" t="s">
        <v>27</v>
      </c>
      <c r="K49" s="33">
        <v>35364</v>
      </c>
      <c r="L49" s="34">
        <f t="shared" si="0"/>
        <v>0.34664647666262682</v>
      </c>
      <c r="M49" s="35">
        <v>179</v>
      </c>
      <c r="N49" s="36">
        <f t="shared" si="1"/>
        <v>9.2250447079680678E-2</v>
      </c>
      <c r="O49" s="37">
        <v>11233011832</v>
      </c>
      <c r="P49" s="38">
        <f t="shared" si="2"/>
        <v>0.57929144971200874</v>
      </c>
      <c r="Q49" s="39">
        <v>56220473963</v>
      </c>
      <c r="R49" s="40">
        <f t="shared" si="3"/>
        <v>0.52299957646636019</v>
      </c>
      <c r="S49" s="41">
        <f t="shared" si="4"/>
        <v>0.4008313826215989</v>
      </c>
      <c r="T49" s="35">
        <f t="shared" si="5"/>
        <v>45</v>
      </c>
      <c r="U49" s="28" t="s">
        <v>28</v>
      </c>
      <c r="V49" s="28"/>
    </row>
    <row r="50" spans="1:22">
      <c r="A50" s="28">
        <v>46</v>
      </c>
      <c r="B50" s="28">
        <v>610394</v>
      </c>
      <c r="C50" s="29" t="s">
        <v>80</v>
      </c>
      <c r="D50" s="29">
        <v>610394</v>
      </c>
      <c r="E50" s="29" t="s">
        <v>80</v>
      </c>
      <c r="F50" s="30" t="s">
        <v>23</v>
      </c>
      <c r="G50" s="30" t="s">
        <v>48</v>
      </c>
      <c r="H50" s="31" t="s">
        <v>57</v>
      </c>
      <c r="I50" s="32" t="s">
        <v>34</v>
      </c>
      <c r="J50" s="28" t="s">
        <v>27</v>
      </c>
      <c r="K50" s="33">
        <v>45831</v>
      </c>
      <c r="L50" s="34">
        <f t="shared" si="0"/>
        <v>0.44924654088691468</v>
      </c>
      <c r="M50" s="35">
        <v>798</v>
      </c>
      <c r="N50" s="36">
        <f t="shared" si="1"/>
        <v>0.41126176966248706</v>
      </c>
      <c r="O50" s="37">
        <v>7409033726</v>
      </c>
      <c r="P50" s="38">
        <f t="shared" si="2"/>
        <v>0.38208718661480584</v>
      </c>
      <c r="Q50" s="39">
        <v>36876948326</v>
      </c>
      <c r="R50" s="40">
        <f t="shared" si="3"/>
        <v>0.34305346426931282</v>
      </c>
      <c r="S50" s="41">
        <f t="shared" si="4"/>
        <v>0.40026316503687615</v>
      </c>
      <c r="T50" s="35">
        <f t="shared" si="5"/>
        <v>46</v>
      </c>
      <c r="U50" s="28" t="s">
        <v>28</v>
      </c>
      <c r="V50" s="28"/>
    </row>
    <row r="51" spans="1:22">
      <c r="A51" s="28">
        <v>47</v>
      </c>
      <c r="B51" s="28">
        <v>600833</v>
      </c>
      <c r="C51" s="29" t="s">
        <v>29</v>
      </c>
      <c r="D51" s="29">
        <v>600676</v>
      </c>
      <c r="E51" s="29" t="s">
        <v>81</v>
      </c>
      <c r="F51" s="30"/>
      <c r="G51" s="30" t="s">
        <v>60</v>
      </c>
      <c r="H51" s="31" t="s">
        <v>25</v>
      </c>
      <c r="I51" s="32" t="s">
        <v>26</v>
      </c>
      <c r="J51" s="28" t="s">
        <v>27</v>
      </c>
      <c r="K51" s="33">
        <v>44719</v>
      </c>
      <c r="L51" s="34">
        <f t="shared" si="0"/>
        <v>0.43834644807928996</v>
      </c>
      <c r="M51" s="35">
        <v>220</v>
      </c>
      <c r="N51" s="36">
        <f t="shared" si="1"/>
        <v>0.11338043775156285</v>
      </c>
      <c r="O51" s="37">
        <v>9248268224</v>
      </c>
      <c r="P51" s="38">
        <f t="shared" si="2"/>
        <v>0.47693733318649861</v>
      </c>
      <c r="Q51" s="39">
        <v>54687211413</v>
      </c>
      <c r="R51" s="40">
        <f t="shared" si="3"/>
        <v>0.50873616657782961</v>
      </c>
      <c r="S51" s="41">
        <f t="shared" si="4"/>
        <v>0.39900845524561512</v>
      </c>
      <c r="T51" s="35">
        <f t="shared" si="5"/>
        <v>47</v>
      </c>
      <c r="U51" s="28" t="s">
        <v>28</v>
      </c>
      <c r="V51" s="28"/>
    </row>
    <row r="52" spans="1:22">
      <c r="A52" s="28">
        <v>48</v>
      </c>
      <c r="B52" s="28">
        <v>613083</v>
      </c>
      <c r="C52" s="29" t="s">
        <v>36</v>
      </c>
      <c r="D52" s="29">
        <v>613513</v>
      </c>
      <c r="E52" s="29" t="s">
        <v>82</v>
      </c>
      <c r="F52" s="30"/>
      <c r="G52" s="30" t="s">
        <v>60</v>
      </c>
      <c r="H52" s="31" t="s">
        <v>25</v>
      </c>
      <c r="I52" s="32" t="s">
        <v>34</v>
      </c>
      <c r="J52" s="28" t="s">
        <v>27</v>
      </c>
      <c r="K52" s="33">
        <v>51859</v>
      </c>
      <c r="L52" s="34">
        <f t="shared" si="0"/>
        <v>0.50833445405630484</v>
      </c>
      <c r="M52" s="35">
        <v>218</v>
      </c>
      <c r="N52" s="36">
        <f t="shared" si="1"/>
        <v>0.11234970649927592</v>
      </c>
      <c r="O52" s="37">
        <v>10099601745</v>
      </c>
      <c r="P52" s="38">
        <f t="shared" si="2"/>
        <v>0.52084098404562096</v>
      </c>
      <c r="Q52" s="39">
        <v>36256987254</v>
      </c>
      <c r="R52" s="40">
        <f t="shared" si="3"/>
        <v>0.33728618136993666</v>
      </c>
      <c r="S52" s="41">
        <f t="shared" si="4"/>
        <v>0.39867980900442024</v>
      </c>
      <c r="T52" s="35">
        <f t="shared" si="5"/>
        <v>48</v>
      </c>
      <c r="U52" s="28" t="s">
        <v>28</v>
      </c>
      <c r="V52" s="28"/>
    </row>
    <row r="53" spans="1:22">
      <c r="A53" s="28">
        <v>49</v>
      </c>
      <c r="B53" s="28">
        <v>601690</v>
      </c>
      <c r="C53" s="29" t="s">
        <v>22</v>
      </c>
      <c r="D53" s="29">
        <v>601245</v>
      </c>
      <c r="E53" s="29" t="s">
        <v>83</v>
      </c>
      <c r="F53" s="30"/>
      <c r="G53" s="30" t="s">
        <v>60</v>
      </c>
      <c r="H53" s="31" t="s">
        <v>25</v>
      </c>
      <c r="I53" s="32" t="s">
        <v>26</v>
      </c>
      <c r="J53" s="28" t="s">
        <v>27</v>
      </c>
      <c r="K53" s="33">
        <v>52225</v>
      </c>
      <c r="L53" s="34">
        <f t="shared" si="0"/>
        <v>0.51192207453075689</v>
      </c>
      <c r="M53" s="35">
        <v>366</v>
      </c>
      <c r="N53" s="36">
        <f t="shared" si="1"/>
        <v>0.18862381916850909</v>
      </c>
      <c r="O53" s="37">
        <v>8534963229</v>
      </c>
      <c r="P53" s="38">
        <f t="shared" si="2"/>
        <v>0.44015187521491234</v>
      </c>
      <c r="Q53" s="39">
        <v>40253760432</v>
      </c>
      <c r="R53" s="40">
        <f t="shared" si="3"/>
        <v>0.37446677648021254</v>
      </c>
      <c r="S53" s="41">
        <f t="shared" si="4"/>
        <v>0.39824030405344507</v>
      </c>
      <c r="T53" s="35">
        <f t="shared" si="5"/>
        <v>49</v>
      </c>
      <c r="U53" s="28" t="s">
        <v>28</v>
      </c>
      <c r="V53" s="28"/>
    </row>
    <row r="54" spans="1:22">
      <c r="A54" s="28">
        <v>50</v>
      </c>
      <c r="B54" s="28">
        <v>600312</v>
      </c>
      <c r="C54" s="29" t="s">
        <v>39</v>
      </c>
      <c r="D54" s="29">
        <v>600080</v>
      </c>
      <c r="E54" s="29" t="s">
        <v>84</v>
      </c>
      <c r="F54" s="30"/>
      <c r="G54" s="30" t="s">
        <v>60</v>
      </c>
      <c r="H54" s="31" t="s">
        <v>25</v>
      </c>
      <c r="I54" s="32" t="s">
        <v>26</v>
      </c>
      <c r="J54" s="28" t="s">
        <v>27</v>
      </c>
      <c r="K54" s="33">
        <v>52866</v>
      </c>
      <c r="L54" s="34">
        <f t="shared" si="0"/>
        <v>0.51820531148191473</v>
      </c>
      <c r="M54" s="35">
        <v>181</v>
      </c>
      <c r="N54" s="36">
        <f t="shared" si="1"/>
        <v>9.3281178331967612E-2</v>
      </c>
      <c r="O54" s="37">
        <v>8823033087</v>
      </c>
      <c r="P54" s="38">
        <f t="shared" si="2"/>
        <v>0.45500776677409011</v>
      </c>
      <c r="Q54" s="39">
        <v>44165309645</v>
      </c>
      <c r="R54" s="40">
        <f t="shared" si="3"/>
        <v>0.41085456259302033</v>
      </c>
      <c r="S54" s="41">
        <f t="shared" si="4"/>
        <v>0.39279107166179905</v>
      </c>
      <c r="T54" s="35">
        <f t="shared" si="5"/>
        <v>50</v>
      </c>
      <c r="U54" s="28" t="s">
        <v>28</v>
      </c>
      <c r="V54" s="28"/>
    </row>
    <row r="55" spans="1:22">
      <c r="A55" s="28">
        <v>51</v>
      </c>
      <c r="B55" s="28">
        <v>600130</v>
      </c>
      <c r="C55" s="29" t="s">
        <v>51</v>
      </c>
      <c r="D55" s="29">
        <v>600718</v>
      </c>
      <c r="E55" s="29" t="s">
        <v>85</v>
      </c>
      <c r="F55" s="30"/>
      <c r="G55" s="30" t="s">
        <v>60</v>
      </c>
      <c r="H55" s="31" t="s">
        <v>25</v>
      </c>
      <c r="I55" s="32" t="s">
        <v>26</v>
      </c>
      <c r="J55" s="28" t="s">
        <v>27</v>
      </c>
      <c r="K55" s="33">
        <v>48119</v>
      </c>
      <c r="L55" s="34">
        <f t="shared" si="0"/>
        <v>0.47167406997310651</v>
      </c>
      <c r="M55" s="35">
        <v>247</v>
      </c>
      <c r="N55" s="36">
        <f t="shared" si="1"/>
        <v>0.12729530965743646</v>
      </c>
      <c r="O55" s="37">
        <v>9514989662</v>
      </c>
      <c r="P55" s="38">
        <f t="shared" si="2"/>
        <v>0.49069227716760733</v>
      </c>
      <c r="Q55" s="39">
        <v>40057390968</v>
      </c>
      <c r="R55" s="40">
        <f t="shared" si="3"/>
        <v>0.37264001944201119</v>
      </c>
      <c r="S55" s="41">
        <f t="shared" si="4"/>
        <v>0.38869696996210362</v>
      </c>
      <c r="T55" s="35">
        <f t="shared" si="5"/>
        <v>51</v>
      </c>
      <c r="U55" s="28" t="s">
        <v>28</v>
      </c>
      <c r="V55" s="28"/>
    </row>
    <row r="56" spans="1:22">
      <c r="A56" s="28">
        <v>52</v>
      </c>
      <c r="B56" s="28">
        <v>610725</v>
      </c>
      <c r="C56" s="29" t="s">
        <v>86</v>
      </c>
      <c r="D56" s="29">
        <v>610725</v>
      </c>
      <c r="E56" s="29" t="s">
        <v>86</v>
      </c>
      <c r="F56" s="30" t="s">
        <v>23</v>
      </c>
      <c r="G56" s="30" t="s">
        <v>48</v>
      </c>
      <c r="H56" s="31" t="s">
        <v>57</v>
      </c>
      <c r="I56" s="32" t="s">
        <v>34</v>
      </c>
      <c r="J56" s="28" t="s">
        <v>27</v>
      </c>
      <c r="K56" s="33">
        <v>40385</v>
      </c>
      <c r="L56" s="34">
        <f t="shared" si="0"/>
        <v>0.3958635324064072</v>
      </c>
      <c r="M56" s="35">
        <v>782</v>
      </c>
      <c r="N56" s="36">
        <f t="shared" si="1"/>
        <v>0.40301591964419159</v>
      </c>
      <c r="O56" s="37">
        <v>7639516417</v>
      </c>
      <c r="P56" s="38">
        <f t="shared" si="2"/>
        <v>0.39397328218737171</v>
      </c>
      <c r="Q56" s="39">
        <v>37144614435</v>
      </c>
      <c r="R56" s="40">
        <f t="shared" si="3"/>
        <v>0.34554346927591462</v>
      </c>
      <c r="S56" s="41">
        <f t="shared" si="4"/>
        <v>0.38666292216215492</v>
      </c>
      <c r="T56" s="35">
        <f t="shared" si="5"/>
        <v>52</v>
      </c>
      <c r="U56" s="28" t="s">
        <v>28</v>
      </c>
      <c r="V56" s="28"/>
    </row>
    <row r="57" spans="1:22">
      <c r="A57" s="28">
        <v>53</v>
      </c>
      <c r="B57" s="28">
        <v>610543</v>
      </c>
      <c r="C57" s="29" t="s">
        <v>69</v>
      </c>
      <c r="D57" s="29">
        <v>610550</v>
      </c>
      <c r="E57" s="29" t="s">
        <v>87</v>
      </c>
      <c r="F57" s="30"/>
      <c r="G57" s="30" t="s">
        <v>60</v>
      </c>
      <c r="H57" s="31" t="s">
        <v>33</v>
      </c>
      <c r="I57" s="32" t="s">
        <v>34</v>
      </c>
      <c r="J57" s="28" t="s">
        <v>27</v>
      </c>
      <c r="K57" s="33">
        <v>38444</v>
      </c>
      <c r="L57" s="34">
        <f t="shared" si="0"/>
        <v>0.37683738120173127</v>
      </c>
      <c r="M57" s="35">
        <v>919</v>
      </c>
      <c r="N57" s="36">
        <f t="shared" si="1"/>
        <v>0.47362101042584659</v>
      </c>
      <c r="O57" s="37">
        <v>7439378881</v>
      </c>
      <c r="P57" s="38">
        <f t="shared" si="2"/>
        <v>0.3836520998450767</v>
      </c>
      <c r="Q57" s="39">
        <v>33617713652</v>
      </c>
      <c r="R57" s="40">
        <f t="shared" si="3"/>
        <v>0.31273393414176004</v>
      </c>
      <c r="S57" s="41">
        <f t="shared" si="4"/>
        <v>0.38541783322756373</v>
      </c>
      <c r="T57" s="35">
        <f t="shared" si="5"/>
        <v>53</v>
      </c>
      <c r="U57" s="28" t="s">
        <v>28</v>
      </c>
      <c r="V57" s="28"/>
    </row>
    <row r="58" spans="1:22">
      <c r="A58" s="28">
        <v>54</v>
      </c>
      <c r="B58" s="28">
        <v>600833</v>
      </c>
      <c r="C58" s="29" t="s">
        <v>29</v>
      </c>
      <c r="D58" s="29">
        <v>600163</v>
      </c>
      <c r="E58" s="29" t="s">
        <v>88</v>
      </c>
      <c r="F58" s="30"/>
      <c r="G58" s="30" t="s">
        <v>60</v>
      </c>
      <c r="H58" s="31" t="s">
        <v>25</v>
      </c>
      <c r="I58" s="32" t="s">
        <v>26</v>
      </c>
      <c r="J58" s="28" t="s">
        <v>27</v>
      </c>
      <c r="K58" s="33">
        <v>38149</v>
      </c>
      <c r="L58" s="34">
        <f t="shared" si="0"/>
        <v>0.37394571989035608</v>
      </c>
      <c r="M58" s="35">
        <v>257</v>
      </c>
      <c r="N58" s="36">
        <f t="shared" si="1"/>
        <v>0.13244896591887115</v>
      </c>
      <c r="O58" s="37">
        <v>8069866311</v>
      </c>
      <c r="P58" s="38">
        <f t="shared" si="2"/>
        <v>0.41616661890838202</v>
      </c>
      <c r="Q58" s="39">
        <v>59038334979</v>
      </c>
      <c r="R58" s="40">
        <f t="shared" si="3"/>
        <v>0.54921316048699609</v>
      </c>
      <c r="S58" s="41">
        <f t="shared" si="4"/>
        <v>0.37336612692079485</v>
      </c>
      <c r="T58" s="35">
        <f t="shared" si="5"/>
        <v>54</v>
      </c>
      <c r="U58" s="28" t="s">
        <v>28</v>
      </c>
      <c r="V58" s="28"/>
    </row>
    <row r="59" spans="1:22">
      <c r="A59" s="28">
        <v>55</v>
      </c>
      <c r="B59" s="28">
        <v>600809</v>
      </c>
      <c r="C59" s="29" t="s">
        <v>37</v>
      </c>
      <c r="D59" s="29">
        <v>600734</v>
      </c>
      <c r="E59" s="29" t="s">
        <v>89</v>
      </c>
      <c r="F59" s="30"/>
      <c r="G59" s="30" t="s">
        <v>60</v>
      </c>
      <c r="H59" s="31" t="s">
        <v>25</v>
      </c>
      <c r="I59" s="32" t="s">
        <v>26</v>
      </c>
      <c r="J59" s="28" t="s">
        <v>27</v>
      </c>
      <c r="K59" s="33">
        <v>33077</v>
      </c>
      <c r="L59" s="34">
        <f t="shared" si="0"/>
        <v>0.3242287498181684</v>
      </c>
      <c r="M59" s="35">
        <v>261</v>
      </c>
      <c r="N59" s="36">
        <f t="shared" si="1"/>
        <v>0.13451042842344502</v>
      </c>
      <c r="O59" s="37">
        <v>10649073261</v>
      </c>
      <c r="P59" s="38">
        <f t="shared" si="2"/>
        <v>0.54917747614939738</v>
      </c>
      <c r="Q59" s="39">
        <v>45328797313</v>
      </c>
      <c r="R59" s="40">
        <f t="shared" si="3"/>
        <v>0.42167808496297232</v>
      </c>
      <c r="S59" s="41">
        <f t="shared" si="4"/>
        <v>0.3732595704675532</v>
      </c>
      <c r="T59" s="35">
        <f t="shared" si="5"/>
        <v>55</v>
      </c>
      <c r="U59" s="28" t="s">
        <v>28</v>
      </c>
      <c r="V59" s="28"/>
    </row>
    <row r="60" spans="1:22">
      <c r="A60" s="28">
        <v>56</v>
      </c>
      <c r="B60" s="28">
        <v>613083</v>
      </c>
      <c r="C60" s="29" t="s">
        <v>36</v>
      </c>
      <c r="D60" s="29">
        <v>610634</v>
      </c>
      <c r="E60" s="29" t="s">
        <v>90</v>
      </c>
      <c r="F60" s="30"/>
      <c r="G60" s="30" t="s">
        <v>60</v>
      </c>
      <c r="H60" s="31" t="s">
        <v>25</v>
      </c>
      <c r="I60" s="32" t="s">
        <v>34</v>
      </c>
      <c r="J60" s="28" t="s">
        <v>27</v>
      </c>
      <c r="K60" s="33">
        <v>38106</v>
      </c>
      <c r="L60" s="34">
        <f t="shared" si="0"/>
        <v>0.3735242234958166</v>
      </c>
      <c r="M60" s="35">
        <v>155</v>
      </c>
      <c r="N60" s="36">
        <f t="shared" si="1"/>
        <v>7.9881672052237451E-2</v>
      </c>
      <c r="O60" s="37">
        <v>11776525645</v>
      </c>
      <c r="P60" s="38">
        <f t="shared" si="2"/>
        <v>0.60732070040453778</v>
      </c>
      <c r="Q60" s="39">
        <v>33634840506</v>
      </c>
      <c r="R60" s="40">
        <f t="shared" si="3"/>
        <v>0.31289325932628437</v>
      </c>
      <c r="S60" s="41">
        <f t="shared" si="4"/>
        <v>0.37280846344581064</v>
      </c>
      <c r="T60" s="35">
        <f t="shared" si="5"/>
        <v>56</v>
      </c>
      <c r="U60" s="28" t="s">
        <v>28</v>
      </c>
      <c r="V60" s="28"/>
    </row>
    <row r="61" spans="1:22">
      <c r="A61" s="28">
        <v>57</v>
      </c>
      <c r="B61" s="28">
        <v>600833</v>
      </c>
      <c r="C61" s="29" t="s">
        <v>29</v>
      </c>
      <c r="D61" s="29">
        <v>601658</v>
      </c>
      <c r="E61" s="29" t="s">
        <v>91</v>
      </c>
      <c r="F61" s="30"/>
      <c r="G61" s="30" t="s">
        <v>60</v>
      </c>
      <c r="H61" s="31" t="s">
        <v>25</v>
      </c>
      <c r="I61" s="32" t="s">
        <v>26</v>
      </c>
      <c r="J61" s="28" t="s">
        <v>27</v>
      </c>
      <c r="K61" s="33">
        <v>27586</v>
      </c>
      <c r="L61" s="34">
        <f t="shared" si="0"/>
        <v>0.27040464045965457</v>
      </c>
      <c r="M61" s="35">
        <v>221</v>
      </c>
      <c r="N61" s="36">
        <f t="shared" si="1"/>
        <v>0.11389580337770631</v>
      </c>
      <c r="O61" s="37">
        <v>10096177515</v>
      </c>
      <c r="P61" s="38">
        <f t="shared" si="2"/>
        <v>0.52066439497133576</v>
      </c>
      <c r="Q61" s="39">
        <v>60173619740</v>
      </c>
      <c r="R61" s="40">
        <f t="shared" si="3"/>
        <v>0.55977432099166335</v>
      </c>
      <c r="S61" s="41">
        <f t="shared" si="4"/>
        <v>0.37205473550317103</v>
      </c>
      <c r="T61" s="35">
        <f t="shared" si="5"/>
        <v>57</v>
      </c>
      <c r="U61" s="28" t="s">
        <v>28</v>
      </c>
      <c r="V61" s="28"/>
    </row>
    <row r="62" spans="1:22">
      <c r="A62" s="28">
        <v>58</v>
      </c>
      <c r="B62" s="28">
        <v>610378</v>
      </c>
      <c r="C62" s="29" t="s">
        <v>92</v>
      </c>
      <c r="D62" s="29">
        <v>610378</v>
      </c>
      <c r="E62" s="29" t="s">
        <v>92</v>
      </c>
      <c r="F62" s="30" t="s">
        <v>23</v>
      </c>
      <c r="G62" s="30" t="s">
        <v>48</v>
      </c>
      <c r="H62" s="31" t="s">
        <v>57</v>
      </c>
      <c r="I62" s="32" t="s">
        <v>34</v>
      </c>
      <c r="J62" s="28" t="s">
        <v>27</v>
      </c>
      <c r="K62" s="33">
        <v>38000</v>
      </c>
      <c r="L62" s="34">
        <f t="shared" si="0"/>
        <v>0.37248518587206819</v>
      </c>
      <c r="M62" s="35">
        <v>791</v>
      </c>
      <c r="N62" s="36">
        <f t="shared" si="1"/>
        <v>0.40765421027948279</v>
      </c>
      <c r="O62" s="37">
        <v>6344176830</v>
      </c>
      <c r="P62" s="38">
        <f t="shared" si="2"/>
        <v>0.32717203970270298</v>
      </c>
      <c r="Q62" s="39">
        <v>40249100804</v>
      </c>
      <c r="R62" s="40">
        <f t="shared" si="3"/>
        <v>0.37442342957651881</v>
      </c>
      <c r="S62" s="41">
        <f t="shared" si="4"/>
        <v>0.36631269564363167</v>
      </c>
      <c r="T62" s="35">
        <f t="shared" si="5"/>
        <v>58</v>
      </c>
      <c r="U62" s="28" t="s">
        <v>28</v>
      </c>
      <c r="V62" s="28"/>
    </row>
    <row r="63" spans="1:22">
      <c r="A63" s="28">
        <v>59</v>
      </c>
      <c r="B63" s="28">
        <v>600833</v>
      </c>
      <c r="C63" s="29" t="s">
        <v>29</v>
      </c>
      <c r="D63" s="29">
        <v>601468</v>
      </c>
      <c r="E63" s="29" t="s">
        <v>93</v>
      </c>
      <c r="F63" s="30"/>
      <c r="G63" s="30" t="s">
        <v>60</v>
      </c>
      <c r="H63" s="31" t="s">
        <v>25</v>
      </c>
      <c r="I63" s="32" t="s">
        <v>26</v>
      </c>
      <c r="J63" s="28" t="s">
        <v>27</v>
      </c>
      <c r="K63" s="33">
        <v>34390</v>
      </c>
      <c r="L63" s="34">
        <f t="shared" si="0"/>
        <v>0.33709909321422171</v>
      </c>
      <c r="M63" s="35">
        <v>293</v>
      </c>
      <c r="N63" s="36">
        <f t="shared" si="1"/>
        <v>0.15100212846003597</v>
      </c>
      <c r="O63" s="37">
        <v>8171962904</v>
      </c>
      <c r="P63" s="38">
        <f t="shared" si="2"/>
        <v>0.42143178592273001</v>
      </c>
      <c r="Q63" s="39">
        <v>57104413659</v>
      </c>
      <c r="R63" s="40">
        <f t="shared" si="3"/>
        <v>0.53122256097791121</v>
      </c>
      <c r="S63" s="41">
        <f t="shared" si="4"/>
        <v>0.36400420162867492</v>
      </c>
      <c r="T63" s="35">
        <f t="shared" si="5"/>
        <v>59</v>
      </c>
      <c r="U63" s="28" t="s">
        <v>28</v>
      </c>
      <c r="V63" s="28"/>
    </row>
    <row r="64" spans="1:22">
      <c r="A64" s="28">
        <v>60</v>
      </c>
      <c r="B64" s="28">
        <v>610360</v>
      </c>
      <c r="C64" s="29" t="s">
        <v>41</v>
      </c>
      <c r="D64" s="29">
        <v>613869</v>
      </c>
      <c r="E64" s="29" t="s">
        <v>94</v>
      </c>
      <c r="F64" s="30"/>
      <c r="G64" s="30" t="s">
        <v>60</v>
      </c>
      <c r="H64" s="31" t="s">
        <v>33</v>
      </c>
      <c r="I64" s="32" t="s">
        <v>34</v>
      </c>
      <c r="J64" s="28" t="s">
        <v>27</v>
      </c>
      <c r="K64" s="33">
        <v>38764</v>
      </c>
      <c r="L64" s="34">
        <f t="shared" si="0"/>
        <v>0.37997409855644343</v>
      </c>
      <c r="M64" s="35">
        <v>246</v>
      </c>
      <c r="N64" s="36">
        <f t="shared" si="1"/>
        <v>0.126779944031293</v>
      </c>
      <c r="O64" s="37">
        <v>10622839505</v>
      </c>
      <c r="P64" s="38">
        <f t="shared" si="2"/>
        <v>0.547824589606419</v>
      </c>
      <c r="Q64" s="39">
        <v>32381155743</v>
      </c>
      <c r="R64" s="40">
        <f t="shared" si="3"/>
        <v>0.30123066465476228</v>
      </c>
      <c r="S64" s="41">
        <f t="shared" si="4"/>
        <v>0.36394172818606985</v>
      </c>
      <c r="T64" s="35">
        <f t="shared" si="5"/>
        <v>60</v>
      </c>
      <c r="U64" s="28" t="s">
        <v>28</v>
      </c>
      <c r="V64" s="28"/>
    </row>
    <row r="65" spans="1:22">
      <c r="A65" s="28">
        <v>61</v>
      </c>
      <c r="B65" s="28">
        <v>600833</v>
      </c>
      <c r="C65" s="29" t="s">
        <v>29</v>
      </c>
      <c r="D65" s="29">
        <v>600726</v>
      </c>
      <c r="E65" s="29" t="s">
        <v>95</v>
      </c>
      <c r="F65" s="30"/>
      <c r="G65" s="30" t="s">
        <v>60</v>
      </c>
      <c r="H65" s="31" t="s">
        <v>25</v>
      </c>
      <c r="I65" s="32" t="s">
        <v>26</v>
      </c>
      <c r="J65" s="28" t="s">
        <v>27</v>
      </c>
      <c r="K65" s="33">
        <v>47513</v>
      </c>
      <c r="L65" s="34">
        <f t="shared" si="0"/>
        <v>0.46573391148262039</v>
      </c>
      <c r="M65" s="35">
        <v>201</v>
      </c>
      <c r="N65" s="36">
        <f t="shared" si="1"/>
        <v>0.10358849085483697</v>
      </c>
      <c r="O65" s="37">
        <v>7756655280</v>
      </c>
      <c r="P65" s="38">
        <f t="shared" si="2"/>
        <v>0.40001418580073539</v>
      </c>
      <c r="Q65" s="39">
        <v>44708312862</v>
      </c>
      <c r="R65" s="40">
        <f t="shared" si="3"/>
        <v>0.41590593325022562</v>
      </c>
      <c r="S65" s="41">
        <f t="shared" si="4"/>
        <v>0.36362331400601922</v>
      </c>
      <c r="T65" s="35">
        <f t="shared" si="5"/>
        <v>61</v>
      </c>
      <c r="U65" s="28" t="s">
        <v>28</v>
      </c>
      <c r="V65" s="28"/>
    </row>
    <row r="66" spans="1:22">
      <c r="A66" s="28">
        <v>62</v>
      </c>
      <c r="B66" s="28">
        <v>600809</v>
      </c>
      <c r="C66" s="29" t="s">
        <v>37</v>
      </c>
      <c r="D66" s="29">
        <v>600122</v>
      </c>
      <c r="E66" s="29" t="s">
        <v>96</v>
      </c>
      <c r="F66" s="30"/>
      <c r="G66" s="30" t="s">
        <v>60</v>
      </c>
      <c r="H66" s="31" t="s">
        <v>25</v>
      </c>
      <c r="I66" s="32" t="s">
        <v>26</v>
      </c>
      <c r="J66" s="28" t="s">
        <v>27</v>
      </c>
      <c r="K66" s="33">
        <v>35981</v>
      </c>
      <c r="L66" s="34">
        <f t="shared" si="0"/>
        <v>0.35269445981218123</v>
      </c>
      <c r="M66" s="35">
        <v>337</v>
      </c>
      <c r="N66" s="36">
        <f t="shared" si="1"/>
        <v>0.17367821601034855</v>
      </c>
      <c r="O66" s="37">
        <v>8003024642</v>
      </c>
      <c r="P66" s="38">
        <f t="shared" si="2"/>
        <v>0.41271956410996424</v>
      </c>
      <c r="Q66" s="39">
        <v>52563042843</v>
      </c>
      <c r="R66" s="40">
        <f t="shared" si="3"/>
        <v>0.48897576286468608</v>
      </c>
      <c r="S66" s="41">
        <f t="shared" si="4"/>
        <v>0.3621550029516506</v>
      </c>
      <c r="T66" s="35">
        <f t="shared" si="5"/>
        <v>62</v>
      </c>
      <c r="U66" s="28" t="s">
        <v>28</v>
      </c>
      <c r="V66" s="28"/>
    </row>
    <row r="67" spans="1:22">
      <c r="A67" s="28">
        <v>63</v>
      </c>
      <c r="B67" s="28">
        <v>600809</v>
      </c>
      <c r="C67" s="29" t="s">
        <v>37</v>
      </c>
      <c r="D67" s="29">
        <v>600999</v>
      </c>
      <c r="E67" s="29" t="s">
        <v>97</v>
      </c>
      <c r="F67" s="30"/>
      <c r="G67" s="30" t="s">
        <v>60</v>
      </c>
      <c r="H67" s="31" t="s">
        <v>25</v>
      </c>
      <c r="I67" s="32" t="s">
        <v>26</v>
      </c>
      <c r="J67" s="28" t="s">
        <v>27</v>
      </c>
      <c r="K67" s="33">
        <v>34161</v>
      </c>
      <c r="L67" s="34">
        <f t="shared" si="0"/>
        <v>0.3348543798572558</v>
      </c>
      <c r="M67" s="35">
        <v>141</v>
      </c>
      <c r="N67" s="36">
        <f t="shared" si="1"/>
        <v>7.266655328622891E-2</v>
      </c>
      <c r="O67" s="37">
        <v>10134575493</v>
      </c>
      <c r="P67" s="38">
        <f t="shared" si="2"/>
        <v>0.52264459588933565</v>
      </c>
      <c r="Q67" s="39">
        <v>48318690974</v>
      </c>
      <c r="R67" s="40">
        <f t="shared" si="3"/>
        <v>0.44949202903273544</v>
      </c>
      <c r="S67" s="41">
        <f t="shared" si="4"/>
        <v>0.36168140918777025</v>
      </c>
      <c r="T67" s="35">
        <f t="shared" si="5"/>
        <v>63</v>
      </c>
      <c r="U67" s="28" t="s">
        <v>28</v>
      </c>
      <c r="V67" s="28"/>
    </row>
    <row r="68" spans="1:22">
      <c r="A68" s="28">
        <v>64</v>
      </c>
      <c r="B68" s="28">
        <v>601690</v>
      </c>
      <c r="C68" s="29" t="s">
        <v>22</v>
      </c>
      <c r="D68" s="29">
        <v>600544</v>
      </c>
      <c r="E68" s="29" t="s">
        <v>98</v>
      </c>
      <c r="F68" s="30"/>
      <c r="G68" s="30" t="s">
        <v>60</v>
      </c>
      <c r="H68" s="31" t="s">
        <v>25</v>
      </c>
      <c r="I68" s="32" t="s">
        <v>26</v>
      </c>
      <c r="J68" s="28" t="s">
        <v>27</v>
      </c>
      <c r="K68" s="33">
        <v>47567</v>
      </c>
      <c r="L68" s="34">
        <f t="shared" si="0"/>
        <v>0.46626323253622814</v>
      </c>
      <c r="M68" s="35">
        <v>295</v>
      </c>
      <c r="N68" s="36">
        <f t="shared" si="1"/>
        <v>0.15203285971232292</v>
      </c>
      <c r="O68" s="37">
        <v>7387621732</v>
      </c>
      <c r="P68" s="38">
        <f t="shared" si="2"/>
        <v>0.38098296049709185</v>
      </c>
      <c r="Q68" s="39">
        <v>41399832746</v>
      </c>
      <c r="R68" s="40">
        <f t="shared" si="3"/>
        <v>0.38512828985016911</v>
      </c>
      <c r="S68" s="41">
        <f t="shared" si="4"/>
        <v>0.36160608782249437</v>
      </c>
      <c r="T68" s="35">
        <f t="shared" si="5"/>
        <v>64</v>
      </c>
      <c r="U68" s="28" t="s">
        <v>28</v>
      </c>
      <c r="V68" s="28"/>
    </row>
    <row r="69" spans="1:22">
      <c r="A69" s="28">
        <v>65</v>
      </c>
      <c r="B69" s="28">
        <v>610758</v>
      </c>
      <c r="C69" s="29" t="s">
        <v>30</v>
      </c>
      <c r="D69" s="29">
        <v>613877</v>
      </c>
      <c r="E69" s="29" t="s">
        <v>99</v>
      </c>
      <c r="F69" s="30"/>
      <c r="G69" s="30" t="s">
        <v>60</v>
      </c>
      <c r="H69" s="31" t="s">
        <v>25</v>
      </c>
      <c r="I69" s="32" t="s">
        <v>31</v>
      </c>
      <c r="J69" s="28" t="s">
        <v>27</v>
      </c>
      <c r="K69" s="33">
        <v>28883</v>
      </c>
      <c r="L69" s="34">
        <f t="shared" ref="L69:L132" si="6">K69/SUM($K$5:$K$439)*100</f>
        <v>0.28311814798797225</v>
      </c>
      <c r="M69" s="35">
        <v>208</v>
      </c>
      <c r="N69" s="36">
        <f t="shared" ref="N69:N132" si="7">M69/SUM($M$5:$M$439)*100</f>
        <v>0.10719605023784123</v>
      </c>
      <c r="O69" s="37">
        <v>9422256561</v>
      </c>
      <c r="P69" s="38">
        <f t="shared" ref="P69:P132" si="8">O69/SUM($O$5:$O$439)*100</f>
        <v>0.48590998962816517</v>
      </c>
      <c r="Q69" s="39">
        <v>57650880811</v>
      </c>
      <c r="R69" s="40">
        <f t="shared" ref="R69:R132" si="9">Q69/SUM($Q$5:$Q$439)*100</f>
        <v>0.53630615542140292</v>
      </c>
      <c r="S69" s="41">
        <f t="shared" ref="S69:S132" si="10">L69*0.3+N69*0.2+P69*0.3+R69*0.2</f>
        <v>0.35940888241669006</v>
      </c>
      <c r="T69" s="35">
        <f t="shared" ref="T69:T132" si="11">RANK(S69,$S$5:$S$439)</f>
        <v>65</v>
      </c>
      <c r="U69" s="28" t="s">
        <v>28</v>
      </c>
      <c r="V69" s="28"/>
    </row>
    <row r="70" spans="1:22">
      <c r="A70" s="28">
        <v>66</v>
      </c>
      <c r="B70" s="28">
        <v>600023</v>
      </c>
      <c r="C70" s="29" t="s">
        <v>49</v>
      </c>
      <c r="D70" s="29">
        <v>600973</v>
      </c>
      <c r="E70" s="29" t="s">
        <v>100</v>
      </c>
      <c r="F70" s="30"/>
      <c r="G70" s="30" t="s">
        <v>60</v>
      </c>
      <c r="H70" s="31" t="s">
        <v>25</v>
      </c>
      <c r="I70" s="32" t="s">
        <v>26</v>
      </c>
      <c r="J70" s="28" t="s">
        <v>27</v>
      </c>
      <c r="K70" s="33">
        <v>43991</v>
      </c>
      <c r="L70" s="34">
        <f t="shared" si="6"/>
        <v>0.4312104160973198</v>
      </c>
      <c r="M70" s="35">
        <v>369</v>
      </c>
      <c r="N70" s="36">
        <f t="shared" si="7"/>
        <v>0.1901699160469395</v>
      </c>
      <c r="O70" s="37">
        <v>7906611003</v>
      </c>
      <c r="P70" s="38">
        <f t="shared" si="8"/>
        <v>0.40774746957791591</v>
      </c>
      <c r="Q70" s="39">
        <v>36685864517</v>
      </c>
      <c r="R70" s="40">
        <f t="shared" si="9"/>
        <v>0.34127587784692959</v>
      </c>
      <c r="S70" s="41">
        <f t="shared" si="10"/>
        <v>0.35797652448134448</v>
      </c>
      <c r="T70" s="35">
        <f t="shared" si="11"/>
        <v>66</v>
      </c>
      <c r="U70" s="28" t="s">
        <v>28</v>
      </c>
      <c r="V70" s="28"/>
    </row>
    <row r="71" spans="1:22">
      <c r="A71" s="28">
        <v>67</v>
      </c>
      <c r="B71" s="28">
        <v>600098</v>
      </c>
      <c r="C71" s="29" t="s">
        <v>38</v>
      </c>
      <c r="D71" s="29">
        <v>601070</v>
      </c>
      <c r="E71" s="29" t="s">
        <v>101</v>
      </c>
      <c r="F71" s="30"/>
      <c r="G71" s="30" t="s">
        <v>60</v>
      </c>
      <c r="H71" s="31" t="s">
        <v>25</v>
      </c>
      <c r="I71" s="32" t="s">
        <v>26</v>
      </c>
      <c r="J71" s="28" t="s">
        <v>27</v>
      </c>
      <c r="K71" s="33">
        <v>35027</v>
      </c>
      <c r="L71" s="34">
        <f t="shared" si="6"/>
        <v>0.34334312119844557</v>
      </c>
      <c r="M71" s="35">
        <v>141</v>
      </c>
      <c r="N71" s="36">
        <f t="shared" si="7"/>
        <v>7.266655328622891E-2</v>
      </c>
      <c r="O71" s="37">
        <v>10096803605</v>
      </c>
      <c r="P71" s="38">
        <f t="shared" si="8"/>
        <v>0.5206966827129651</v>
      </c>
      <c r="Q71" s="39">
        <v>44192806138</v>
      </c>
      <c r="R71" s="40">
        <f t="shared" si="9"/>
        <v>0.41111035293379145</v>
      </c>
      <c r="S71" s="41">
        <f t="shared" si="10"/>
        <v>0.35596732241742729</v>
      </c>
      <c r="T71" s="35">
        <f t="shared" si="11"/>
        <v>67</v>
      </c>
      <c r="U71" s="28" t="s">
        <v>28</v>
      </c>
      <c r="V71" s="28"/>
    </row>
    <row r="72" spans="1:22">
      <c r="A72" s="28">
        <v>68</v>
      </c>
      <c r="B72" s="28">
        <v>601690</v>
      </c>
      <c r="C72" s="29" t="s">
        <v>22</v>
      </c>
      <c r="D72" s="29">
        <v>600882</v>
      </c>
      <c r="E72" s="29" t="s">
        <v>102</v>
      </c>
      <c r="F72" s="30"/>
      <c r="G72" s="30" t="s">
        <v>60</v>
      </c>
      <c r="H72" s="31" t="s">
        <v>25</v>
      </c>
      <c r="I72" s="32" t="s">
        <v>26</v>
      </c>
      <c r="J72" s="28" t="s">
        <v>27</v>
      </c>
      <c r="K72" s="33">
        <v>45223</v>
      </c>
      <c r="L72" s="34">
        <f t="shared" si="6"/>
        <v>0.44328677791296162</v>
      </c>
      <c r="M72" s="35">
        <v>274</v>
      </c>
      <c r="N72" s="36">
        <f t="shared" si="7"/>
        <v>0.14121018156331008</v>
      </c>
      <c r="O72" s="37">
        <v>6812883201</v>
      </c>
      <c r="P72" s="38">
        <f t="shared" si="8"/>
        <v>0.3513434371165613</v>
      </c>
      <c r="Q72" s="39">
        <v>42083411178</v>
      </c>
      <c r="R72" s="40">
        <f t="shared" si="9"/>
        <v>0.39148738299215907</v>
      </c>
      <c r="S72" s="41">
        <f t="shared" si="10"/>
        <v>0.34492857741995075</v>
      </c>
      <c r="T72" s="35">
        <f t="shared" si="11"/>
        <v>68</v>
      </c>
      <c r="U72" s="28" t="s">
        <v>28</v>
      </c>
      <c r="V72" s="28"/>
    </row>
    <row r="73" spans="1:22">
      <c r="A73" s="28">
        <v>69</v>
      </c>
      <c r="B73" s="28">
        <v>600130</v>
      </c>
      <c r="C73" s="29" t="s">
        <v>51</v>
      </c>
      <c r="D73" s="29">
        <v>601559</v>
      </c>
      <c r="E73" s="29" t="s">
        <v>103</v>
      </c>
      <c r="F73" s="30"/>
      <c r="G73" s="30" t="s">
        <v>60</v>
      </c>
      <c r="H73" s="31" t="s">
        <v>25</v>
      </c>
      <c r="I73" s="32" t="s">
        <v>26</v>
      </c>
      <c r="J73" s="28" t="s">
        <v>27</v>
      </c>
      <c r="K73" s="33">
        <v>31692</v>
      </c>
      <c r="L73" s="34">
        <f t="shared" si="6"/>
        <v>0.31065264501730488</v>
      </c>
      <c r="M73" s="35">
        <v>382</v>
      </c>
      <c r="N73" s="36">
        <f t="shared" si="7"/>
        <v>0.19686966918680457</v>
      </c>
      <c r="O73" s="37">
        <v>7351070755</v>
      </c>
      <c r="P73" s="38">
        <f t="shared" si="8"/>
        <v>0.37909801024764922</v>
      </c>
      <c r="Q73" s="39">
        <v>50108885299</v>
      </c>
      <c r="R73" s="40">
        <f t="shared" si="9"/>
        <v>0.46614558614048346</v>
      </c>
      <c r="S73" s="41">
        <f t="shared" si="10"/>
        <v>0.33952824764494383</v>
      </c>
      <c r="T73" s="35">
        <f t="shared" si="11"/>
        <v>69</v>
      </c>
      <c r="U73" s="28" t="s">
        <v>28</v>
      </c>
      <c r="V73" s="28"/>
    </row>
    <row r="74" spans="1:22">
      <c r="A74" s="28">
        <v>70</v>
      </c>
      <c r="B74" s="28">
        <v>613687</v>
      </c>
      <c r="C74" s="29" t="s">
        <v>42</v>
      </c>
      <c r="D74" s="29">
        <v>613703</v>
      </c>
      <c r="E74" s="29" t="s">
        <v>104</v>
      </c>
      <c r="F74" s="30"/>
      <c r="G74" s="30" t="s">
        <v>60</v>
      </c>
      <c r="H74" s="31" t="s">
        <v>25</v>
      </c>
      <c r="I74" s="32" t="s">
        <v>31</v>
      </c>
      <c r="J74" s="28" t="s">
        <v>27</v>
      </c>
      <c r="K74" s="33">
        <v>34354</v>
      </c>
      <c r="L74" s="34">
        <f t="shared" si="6"/>
        <v>0.33674621251181663</v>
      </c>
      <c r="M74" s="35">
        <v>227</v>
      </c>
      <c r="N74" s="36">
        <f t="shared" si="7"/>
        <v>0.11698799713456712</v>
      </c>
      <c r="O74" s="37">
        <v>9124797457</v>
      </c>
      <c r="P74" s="38">
        <f t="shared" si="8"/>
        <v>0.4705698904487704</v>
      </c>
      <c r="Q74" s="39">
        <v>39563744165</v>
      </c>
      <c r="R74" s="40">
        <f t="shared" si="9"/>
        <v>0.36804779439134933</v>
      </c>
      <c r="S74" s="41">
        <f t="shared" si="10"/>
        <v>0.33920198919335937</v>
      </c>
      <c r="T74" s="35">
        <f t="shared" si="11"/>
        <v>70</v>
      </c>
      <c r="U74" s="28" t="s">
        <v>28</v>
      </c>
      <c r="V74" s="28"/>
    </row>
    <row r="75" spans="1:22">
      <c r="A75" s="28">
        <v>71</v>
      </c>
      <c r="B75" s="28">
        <v>600130</v>
      </c>
      <c r="C75" s="29" t="s">
        <v>51</v>
      </c>
      <c r="D75" s="29">
        <v>601526</v>
      </c>
      <c r="E75" s="29" t="s">
        <v>105</v>
      </c>
      <c r="F75" s="30"/>
      <c r="G75" s="30" t="s">
        <v>60</v>
      </c>
      <c r="H75" s="31" t="s">
        <v>25</v>
      </c>
      <c r="I75" s="32" t="s">
        <v>26</v>
      </c>
      <c r="J75" s="28" t="s">
        <v>27</v>
      </c>
      <c r="K75" s="33">
        <v>36718</v>
      </c>
      <c r="L75" s="34">
        <f t="shared" si="6"/>
        <v>0.35991871196975267</v>
      </c>
      <c r="M75" s="35">
        <v>242</v>
      </c>
      <c r="N75" s="36">
        <f t="shared" si="7"/>
        <v>0.12471848152671913</v>
      </c>
      <c r="O75" s="37">
        <v>7214596491</v>
      </c>
      <c r="P75" s="38">
        <f t="shared" si="8"/>
        <v>0.37205997134736768</v>
      </c>
      <c r="Q75" s="39">
        <v>50622308003</v>
      </c>
      <c r="R75" s="40">
        <f t="shared" si="9"/>
        <v>0.47092177954143083</v>
      </c>
      <c r="S75" s="41">
        <f t="shared" si="10"/>
        <v>0.33872165720876612</v>
      </c>
      <c r="T75" s="35">
        <f t="shared" si="11"/>
        <v>71</v>
      </c>
      <c r="U75" s="28" t="s">
        <v>28</v>
      </c>
      <c r="V75" s="28"/>
    </row>
    <row r="76" spans="1:22">
      <c r="A76" s="28">
        <v>72</v>
      </c>
      <c r="B76" s="28">
        <v>613083</v>
      </c>
      <c r="C76" s="29" t="s">
        <v>36</v>
      </c>
      <c r="D76" s="29">
        <v>610113</v>
      </c>
      <c r="E76" s="29" t="s">
        <v>106</v>
      </c>
      <c r="F76" s="30"/>
      <c r="G76" s="30" t="s">
        <v>60</v>
      </c>
      <c r="H76" s="31" t="s">
        <v>25</v>
      </c>
      <c r="I76" s="32" t="s">
        <v>34</v>
      </c>
      <c r="J76" s="28" t="s">
        <v>27</v>
      </c>
      <c r="K76" s="33">
        <v>42585</v>
      </c>
      <c r="L76" s="34">
        <f t="shared" si="6"/>
        <v>0.41742846422005325</v>
      </c>
      <c r="M76" s="35">
        <v>233</v>
      </c>
      <c r="N76" s="36">
        <f t="shared" si="7"/>
        <v>0.12008019089142792</v>
      </c>
      <c r="O76" s="37">
        <v>7371423655</v>
      </c>
      <c r="P76" s="38">
        <f t="shared" si="8"/>
        <v>0.38014761841357814</v>
      </c>
      <c r="Q76" s="39">
        <v>39845110218</v>
      </c>
      <c r="R76" s="40">
        <f t="shared" si="9"/>
        <v>0.37066524522692668</v>
      </c>
      <c r="S76" s="41">
        <f t="shared" si="10"/>
        <v>0.33742191201376026</v>
      </c>
      <c r="T76" s="35">
        <f t="shared" si="11"/>
        <v>72</v>
      </c>
      <c r="U76" s="28" t="s">
        <v>28</v>
      </c>
      <c r="V76" s="28"/>
    </row>
    <row r="77" spans="1:22">
      <c r="A77" s="28">
        <v>73</v>
      </c>
      <c r="B77" s="28">
        <v>600098</v>
      </c>
      <c r="C77" s="29" t="s">
        <v>38</v>
      </c>
      <c r="D77" s="29">
        <v>601476</v>
      </c>
      <c r="E77" s="29" t="s">
        <v>107</v>
      </c>
      <c r="F77" s="30"/>
      <c r="G77" s="30" t="s">
        <v>60</v>
      </c>
      <c r="H77" s="31" t="s">
        <v>25</v>
      </c>
      <c r="I77" s="32" t="s">
        <v>26</v>
      </c>
      <c r="J77" s="28" t="s">
        <v>27</v>
      </c>
      <c r="K77" s="33">
        <v>43661</v>
      </c>
      <c r="L77" s="34">
        <f t="shared" si="6"/>
        <v>0.42797567632527295</v>
      </c>
      <c r="M77" s="35">
        <v>97</v>
      </c>
      <c r="N77" s="36">
        <f t="shared" si="7"/>
        <v>4.999046573591634E-2</v>
      </c>
      <c r="O77" s="37">
        <v>9564071161</v>
      </c>
      <c r="P77" s="38">
        <f t="shared" si="8"/>
        <v>0.49322343204708069</v>
      </c>
      <c r="Q77" s="39">
        <v>27307789718</v>
      </c>
      <c r="R77" s="40">
        <f t="shared" si="9"/>
        <v>0.25403489956604985</v>
      </c>
      <c r="S77" s="41">
        <f t="shared" si="10"/>
        <v>0.33716480557209932</v>
      </c>
      <c r="T77" s="35">
        <f t="shared" si="11"/>
        <v>73</v>
      </c>
      <c r="U77" s="28" t="s">
        <v>28</v>
      </c>
      <c r="V77" s="28"/>
    </row>
    <row r="78" spans="1:22">
      <c r="A78" s="28">
        <v>74</v>
      </c>
      <c r="B78" s="28">
        <v>600833</v>
      </c>
      <c r="C78" s="29" t="s">
        <v>29</v>
      </c>
      <c r="D78" s="29">
        <v>601054</v>
      </c>
      <c r="E78" s="29" t="s">
        <v>108</v>
      </c>
      <c r="F78" s="30"/>
      <c r="G78" s="30" t="s">
        <v>60</v>
      </c>
      <c r="H78" s="31" t="s">
        <v>25</v>
      </c>
      <c r="I78" s="32" t="s">
        <v>26</v>
      </c>
      <c r="J78" s="28" t="s">
        <v>27</v>
      </c>
      <c r="K78" s="33">
        <v>36833</v>
      </c>
      <c r="L78" s="34">
        <f t="shared" si="6"/>
        <v>0.36104596976910236</v>
      </c>
      <c r="M78" s="35">
        <v>126</v>
      </c>
      <c r="N78" s="36">
        <f t="shared" si="7"/>
        <v>6.4936068894076895E-2</v>
      </c>
      <c r="O78" s="37">
        <v>8783731691</v>
      </c>
      <c r="P78" s="38">
        <f t="shared" si="8"/>
        <v>0.45298097618532845</v>
      </c>
      <c r="Q78" s="39">
        <v>41709871586</v>
      </c>
      <c r="R78" s="40">
        <f t="shared" si="9"/>
        <v>0.38801247368175396</v>
      </c>
      <c r="S78" s="41">
        <f t="shared" si="10"/>
        <v>0.33479779230149542</v>
      </c>
      <c r="T78" s="35">
        <f t="shared" si="11"/>
        <v>74</v>
      </c>
      <c r="U78" s="28" t="s">
        <v>28</v>
      </c>
      <c r="V78" s="28"/>
    </row>
    <row r="79" spans="1:22">
      <c r="A79" s="28">
        <v>75</v>
      </c>
      <c r="B79" s="28">
        <v>610311</v>
      </c>
      <c r="C79" s="29" t="s">
        <v>109</v>
      </c>
      <c r="D79" s="29">
        <v>610311</v>
      </c>
      <c r="E79" s="29" t="s">
        <v>109</v>
      </c>
      <c r="F79" s="30" t="s">
        <v>23</v>
      </c>
      <c r="G79" s="30" t="s">
        <v>48</v>
      </c>
      <c r="H79" s="31" t="s">
        <v>57</v>
      </c>
      <c r="I79" s="32" t="s">
        <v>34</v>
      </c>
      <c r="J79" s="28" t="s">
        <v>27</v>
      </c>
      <c r="K79" s="33">
        <v>38620</v>
      </c>
      <c r="L79" s="34">
        <f t="shared" si="6"/>
        <v>0.378562575746823</v>
      </c>
      <c r="M79" s="35">
        <v>595</v>
      </c>
      <c r="N79" s="36">
        <f t="shared" si="7"/>
        <v>0.30664254755536313</v>
      </c>
      <c r="O79" s="37">
        <v>6238730914</v>
      </c>
      <c r="P79" s="38">
        <f t="shared" si="8"/>
        <v>0.3217341466015991</v>
      </c>
      <c r="Q79" s="39">
        <v>33403668626</v>
      </c>
      <c r="R79" s="40">
        <f t="shared" si="9"/>
        <v>0.31074274747875885</v>
      </c>
      <c r="S79" s="41">
        <f t="shared" si="10"/>
        <v>0.333566075711351</v>
      </c>
      <c r="T79" s="35">
        <f t="shared" si="11"/>
        <v>75</v>
      </c>
      <c r="U79" s="28" t="s">
        <v>28</v>
      </c>
      <c r="V79" s="28"/>
    </row>
    <row r="80" spans="1:22">
      <c r="A80" s="28">
        <v>76</v>
      </c>
      <c r="B80" s="28">
        <v>601096</v>
      </c>
      <c r="C80" s="29" t="s">
        <v>43</v>
      </c>
      <c r="D80" s="29">
        <v>600171</v>
      </c>
      <c r="E80" s="29" t="s">
        <v>110</v>
      </c>
      <c r="F80" s="30"/>
      <c r="G80" s="30" t="s">
        <v>60</v>
      </c>
      <c r="H80" s="31" t="s">
        <v>25</v>
      </c>
      <c r="I80" s="32" t="s">
        <v>26</v>
      </c>
      <c r="J80" s="28" t="s">
        <v>27</v>
      </c>
      <c r="K80" s="33">
        <v>47548</v>
      </c>
      <c r="L80" s="34">
        <f t="shared" si="6"/>
        <v>0.46607698994329211</v>
      </c>
      <c r="M80" s="35">
        <v>127</v>
      </c>
      <c r="N80" s="36">
        <f t="shared" si="7"/>
        <v>6.545143452022037E-2</v>
      </c>
      <c r="O80" s="37">
        <v>6622666812</v>
      </c>
      <c r="P80" s="38">
        <f t="shared" si="8"/>
        <v>0.34153389276720986</v>
      </c>
      <c r="Q80" s="39">
        <v>40418114776</v>
      </c>
      <c r="R80" s="40">
        <f t="shared" si="9"/>
        <v>0.37599570795736403</v>
      </c>
      <c r="S80" s="41">
        <f t="shared" si="10"/>
        <v>0.33057269330866745</v>
      </c>
      <c r="T80" s="35">
        <f t="shared" si="11"/>
        <v>76</v>
      </c>
      <c r="U80" s="28" t="s">
        <v>28</v>
      </c>
      <c r="V80" s="28"/>
    </row>
    <row r="81" spans="1:22">
      <c r="A81" s="28">
        <v>77</v>
      </c>
      <c r="B81" s="28">
        <v>600148</v>
      </c>
      <c r="C81" s="29" t="s">
        <v>45</v>
      </c>
      <c r="D81" s="29">
        <v>601575</v>
      </c>
      <c r="E81" s="29" t="s">
        <v>111</v>
      </c>
      <c r="F81" s="30"/>
      <c r="G81" s="30" t="s">
        <v>60</v>
      </c>
      <c r="H81" s="31" t="s">
        <v>25</v>
      </c>
      <c r="I81" s="32" t="s">
        <v>26</v>
      </c>
      <c r="J81" s="28" t="s">
        <v>27</v>
      </c>
      <c r="K81" s="33">
        <v>38807</v>
      </c>
      <c r="L81" s="34">
        <f t="shared" si="6"/>
        <v>0.38039559495098291</v>
      </c>
      <c r="M81" s="35">
        <v>262</v>
      </c>
      <c r="N81" s="36">
        <f t="shared" si="7"/>
        <v>0.13502579404958848</v>
      </c>
      <c r="O81" s="37">
        <v>7574787712</v>
      </c>
      <c r="P81" s="38">
        <f t="shared" si="8"/>
        <v>0.39063519388850493</v>
      </c>
      <c r="Q81" s="39">
        <v>36916542881</v>
      </c>
      <c r="R81" s="40">
        <f t="shared" si="9"/>
        <v>0.34342179868621936</v>
      </c>
      <c r="S81" s="41">
        <f t="shared" si="10"/>
        <v>0.3269987551990079</v>
      </c>
      <c r="T81" s="35">
        <f t="shared" si="11"/>
        <v>77</v>
      </c>
      <c r="U81" s="28" t="s">
        <v>28</v>
      </c>
      <c r="V81" s="28"/>
    </row>
    <row r="82" spans="1:22">
      <c r="A82" s="28">
        <v>78</v>
      </c>
      <c r="B82" s="28">
        <v>601641</v>
      </c>
      <c r="C82" s="29" t="s">
        <v>50</v>
      </c>
      <c r="D82" s="29">
        <v>601336</v>
      </c>
      <c r="E82" s="29" t="s">
        <v>112</v>
      </c>
      <c r="F82" s="30"/>
      <c r="G82" s="30" t="s">
        <v>60</v>
      </c>
      <c r="H82" s="31" t="s">
        <v>25</v>
      </c>
      <c r="I82" s="32" t="s">
        <v>26</v>
      </c>
      <c r="J82" s="28" t="s">
        <v>27</v>
      </c>
      <c r="K82" s="33">
        <v>31397</v>
      </c>
      <c r="L82" s="34">
        <f t="shared" si="6"/>
        <v>0.30776098370592964</v>
      </c>
      <c r="M82" s="35">
        <v>502</v>
      </c>
      <c r="N82" s="36">
        <f t="shared" si="7"/>
        <v>0.25871354432402066</v>
      </c>
      <c r="O82" s="37">
        <v>7066113806</v>
      </c>
      <c r="P82" s="38">
        <f t="shared" si="8"/>
        <v>0.36440265279939399</v>
      </c>
      <c r="Q82" s="39">
        <v>37478550511</v>
      </c>
      <c r="R82" s="40">
        <f t="shared" si="9"/>
        <v>0.34864996080833716</v>
      </c>
      <c r="S82" s="41">
        <f t="shared" si="10"/>
        <v>0.32312179197806862</v>
      </c>
      <c r="T82" s="35">
        <f t="shared" si="11"/>
        <v>78</v>
      </c>
      <c r="U82" s="28" t="s">
        <v>28</v>
      </c>
      <c r="V82" s="28"/>
    </row>
    <row r="83" spans="1:22">
      <c r="A83" s="28">
        <v>79</v>
      </c>
      <c r="B83" s="28">
        <v>611210</v>
      </c>
      <c r="C83" s="29" t="s">
        <v>54</v>
      </c>
      <c r="D83" s="29">
        <v>613000</v>
      </c>
      <c r="E83" s="29" t="s">
        <v>113</v>
      </c>
      <c r="F83" s="30"/>
      <c r="G83" s="30" t="s">
        <v>60</v>
      </c>
      <c r="H83" s="31" t="s">
        <v>33</v>
      </c>
      <c r="I83" s="32" t="s">
        <v>34</v>
      </c>
      <c r="J83" s="28" t="s">
        <v>27</v>
      </c>
      <c r="K83" s="33">
        <v>35297</v>
      </c>
      <c r="L83" s="34">
        <f t="shared" si="6"/>
        <v>0.34598972646648402</v>
      </c>
      <c r="M83" s="35">
        <v>440</v>
      </c>
      <c r="N83" s="36">
        <f t="shared" si="7"/>
        <v>0.22676087550312571</v>
      </c>
      <c r="O83" s="37">
        <v>7796436723</v>
      </c>
      <c r="P83" s="38">
        <f t="shared" si="8"/>
        <v>0.4020657326282262</v>
      </c>
      <c r="Q83" s="39">
        <v>28348453960</v>
      </c>
      <c r="R83" s="40">
        <f t="shared" si="9"/>
        <v>0.2637158381893685</v>
      </c>
      <c r="S83" s="41">
        <f t="shared" si="10"/>
        <v>0.32251198046691187</v>
      </c>
      <c r="T83" s="35">
        <f t="shared" si="11"/>
        <v>79</v>
      </c>
      <c r="U83" s="28" t="s">
        <v>28</v>
      </c>
      <c r="V83" s="28"/>
    </row>
    <row r="84" spans="1:22">
      <c r="A84" s="28">
        <v>80</v>
      </c>
      <c r="B84" s="28">
        <v>610774</v>
      </c>
      <c r="C84" s="29" t="s">
        <v>32</v>
      </c>
      <c r="D84" s="29">
        <v>613158</v>
      </c>
      <c r="E84" s="29" t="s">
        <v>114</v>
      </c>
      <c r="F84" s="30"/>
      <c r="G84" s="30" t="s">
        <v>60</v>
      </c>
      <c r="H84" s="31" t="s">
        <v>33</v>
      </c>
      <c r="I84" s="32" t="s">
        <v>34</v>
      </c>
      <c r="J84" s="28" t="s">
        <v>27</v>
      </c>
      <c r="K84" s="33">
        <v>38456</v>
      </c>
      <c r="L84" s="34">
        <f t="shared" si="6"/>
        <v>0.37695500810253302</v>
      </c>
      <c r="M84" s="35">
        <v>359</v>
      </c>
      <c r="N84" s="36">
        <f t="shared" si="7"/>
        <v>0.18501625978550482</v>
      </c>
      <c r="O84" s="37">
        <v>6500118417</v>
      </c>
      <c r="P84" s="38">
        <f t="shared" si="8"/>
        <v>0.33521401716651</v>
      </c>
      <c r="Q84" s="39">
        <v>38098233022</v>
      </c>
      <c r="R84" s="40">
        <f t="shared" si="9"/>
        <v>0.35441465235131314</v>
      </c>
      <c r="S84" s="41">
        <f t="shared" si="10"/>
        <v>0.3215368900080765</v>
      </c>
      <c r="T84" s="35">
        <f t="shared" si="11"/>
        <v>80</v>
      </c>
      <c r="U84" s="28" t="s">
        <v>28</v>
      </c>
      <c r="V84" s="28"/>
    </row>
    <row r="85" spans="1:22">
      <c r="A85" s="28">
        <v>81</v>
      </c>
      <c r="B85" s="28">
        <v>600312</v>
      </c>
      <c r="C85" s="29" t="s">
        <v>39</v>
      </c>
      <c r="D85" s="29">
        <v>600270</v>
      </c>
      <c r="E85" s="29" t="s">
        <v>115</v>
      </c>
      <c r="F85" s="30"/>
      <c r="G85" s="30" t="s">
        <v>60</v>
      </c>
      <c r="H85" s="31" t="s">
        <v>25</v>
      </c>
      <c r="I85" s="32" t="s">
        <v>26</v>
      </c>
      <c r="J85" s="28" t="s">
        <v>27</v>
      </c>
      <c r="K85" s="33">
        <v>39371</v>
      </c>
      <c r="L85" s="34">
        <f t="shared" si="6"/>
        <v>0.38592405928866308</v>
      </c>
      <c r="M85" s="35">
        <v>200</v>
      </c>
      <c r="N85" s="36">
        <f t="shared" si="7"/>
        <v>0.10307312522869351</v>
      </c>
      <c r="O85" s="37">
        <v>7419412849</v>
      </c>
      <c r="P85" s="38">
        <f t="shared" si="8"/>
        <v>0.38262244263512635</v>
      </c>
      <c r="Q85" s="39">
        <v>37481194230</v>
      </c>
      <c r="R85" s="40">
        <f t="shared" si="9"/>
        <v>0.34867455440956163</v>
      </c>
      <c r="S85" s="41">
        <f t="shared" si="10"/>
        <v>0.3209134865047879</v>
      </c>
      <c r="T85" s="35">
        <f t="shared" si="11"/>
        <v>81</v>
      </c>
      <c r="U85" s="28" t="s">
        <v>28</v>
      </c>
      <c r="V85" s="28"/>
    </row>
    <row r="86" spans="1:22">
      <c r="A86" s="28">
        <v>82</v>
      </c>
      <c r="B86" s="28">
        <v>613687</v>
      </c>
      <c r="C86" s="29" t="s">
        <v>42</v>
      </c>
      <c r="D86" s="29">
        <v>613240</v>
      </c>
      <c r="E86" s="29" t="s">
        <v>116</v>
      </c>
      <c r="F86" s="30"/>
      <c r="G86" s="30" t="s">
        <v>60</v>
      </c>
      <c r="H86" s="31" t="s">
        <v>25</v>
      </c>
      <c r="I86" s="32" t="s">
        <v>31</v>
      </c>
      <c r="J86" s="28" t="s">
        <v>27</v>
      </c>
      <c r="K86" s="33">
        <v>22726</v>
      </c>
      <c r="L86" s="34">
        <f t="shared" si="6"/>
        <v>0.22276574563496374</v>
      </c>
      <c r="M86" s="35">
        <v>262</v>
      </c>
      <c r="N86" s="36">
        <f t="shared" si="7"/>
        <v>0.13502579404958848</v>
      </c>
      <c r="O86" s="37">
        <v>9427345104</v>
      </c>
      <c r="P86" s="38">
        <f t="shared" si="8"/>
        <v>0.48617240806904982</v>
      </c>
      <c r="Q86" s="39">
        <v>42082506408</v>
      </c>
      <c r="R86" s="40">
        <f t="shared" si="9"/>
        <v>0.39147896623055167</v>
      </c>
      <c r="S86" s="41">
        <f t="shared" si="10"/>
        <v>0.31798239816723212</v>
      </c>
      <c r="T86" s="35">
        <f t="shared" si="11"/>
        <v>82</v>
      </c>
      <c r="U86" s="28" t="s">
        <v>28</v>
      </c>
      <c r="V86" s="28"/>
    </row>
    <row r="87" spans="1:22">
      <c r="A87" s="28">
        <v>83</v>
      </c>
      <c r="B87" s="28">
        <v>613687</v>
      </c>
      <c r="C87" s="29" t="s">
        <v>42</v>
      </c>
      <c r="D87" s="29">
        <v>614024</v>
      </c>
      <c r="E87" s="29" t="s">
        <v>117</v>
      </c>
      <c r="F87" s="30"/>
      <c r="G87" s="30" t="s">
        <v>60</v>
      </c>
      <c r="H87" s="31" t="s">
        <v>25</v>
      </c>
      <c r="I87" s="32" t="s">
        <v>31</v>
      </c>
      <c r="J87" s="28" t="s">
        <v>27</v>
      </c>
      <c r="K87" s="33">
        <v>34527</v>
      </c>
      <c r="L87" s="34">
        <f t="shared" si="6"/>
        <v>0.3384420003317079</v>
      </c>
      <c r="M87" s="35">
        <v>279</v>
      </c>
      <c r="N87" s="36">
        <f t="shared" si="7"/>
        <v>0.14378700969402744</v>
      </c>
      <c r="O87" s="37">
        <v>5102426020</v>
      </c>
      <c r="P87" s="38">
        <f t="shared" si="8"/>
        <v>0.2631343944420832</v>
      </c>
      <c r="Q87" s="39">
        <v>58363704186</v>
      </c>
      <c r="R87" s="40">
        <f t="shared" si="9"/>
        <v>0.54293730412828989</v>
      </c>
      <c r="S87" s="41">
        <f t="shared" si="10"/>
        <v>0.31781778119660076</v>
      </c>
      <c r="T87" s="35">
        <f t="shared" si="11"/>
        <v>83</v>
      </c>
      <c r="U87" s="28" t="s">
        <v>28</v>
      </c>
      <c r="V87" s="28"/>
    </row>
    <row r="88" spans="1:22">
      <c r="A88" s="28">
        <v>84</v>
      </c>
      <c r="B88" s="28">
        <v>600023</v>
      </c>
      <c r="C88" s="29" t="s">
        <v>49</v>
      </c>
      <c r="D88" s="29">
        <v>601211</v>
      </c>
      <c r="E88" s="29" t="s">
        <v>118</v>
      </c>
      <c r="F88" s="30"/>
      <c r="G88" s="30" t="s">
        <v>60</v>
      </c>
      <c r="H88" s="31" t="s">
        <v>25</v>
      </c>
      <c r="I88" s="32" t="s">
        <v>26</v>
      </c>
      <c r="J88" s="28" t="s">
        <v>27</v>
      </c>
      <c r="K88" s="33">
        <v>37850</v>
      </c>
      <c r="L88" s="34">
        <f t="shared" si="6"/>
        <v>0.37101484961204689</v>
      </c>
      <c r="M88" s="35">
        <v>273</v>
      </c>
      <c r="N88" s="36">
        <f t="shared" si="7"/>
        <v>0.14069481593716662</v>
      </c>
      <c r="O88" s="37">
        <v>8119724933</v>
      </c>
      <c r="P88" s="38">
        <f t="shared" si="8"/>
        <v>0.41873785036891903</v>
      </c>
      <c r="Q88" s="39">
        <v>28115652083</v>
      </c>
      <c r="R88" s="40">
        <f t="shared" si="9"/>
        <v>0.26155016304490591</v>
      </c>
      <c r="S88" s="41">
        <f t="shared" si="10"/>
        <v>0.31737480579070432</v>
      </c>
      <c r="T88" s="35">
        <f t="shared" si="11"/>
        <v>84</v>
      </c>
      <c r="U88" s="28" t="s">
        <v>28</v>
      </c>
      <c r="V88" s="28"/>
    </row>
    <row r="89" spans="1:22">
      <c r="A89" s="28">
        <v>85</v>
      </c>
      <c r="B89" s="28">
        <v>610030</v>
      </c>
      <c r="C89" s="42" t="s">
        <v>44</v>
      </c>
      <c r="D89" s="29">
        <v>610097</v>
      </c>
      <c r="E89" s="42" t="s">
        <v>119</v>
      </c>
      <c r="F89" s="43"/>
      <c r="G89" s="43" t="s">
        <v>60</v>
      </c>
      <c r="H89" s="31" t="s">
        <v>25</v>
      </c>
      <c r="I89" s="32" t="s">
        <v>34</v>
      </c>
      <c r="J89" s="28" t="s">
        <v>27</v>
      </c>
      <c r="K89" s="33">
        <v>37843</v>
      </c>
      <c r="L89" s="34">
        <f t="shared" si="6"/>
        <v>0.37094623391991255</v>
      </c>
      <c r="M89" s="35">
        <v>302</v>
      </c>
      <c r="N89" s="36">
        <f t="shared" si="7"/>
        <v>0.15564041909532719</v>
      </c>
      <c r="O89" s="37">
        <v>6065672283</v>
      </c>
      <c r="P89" s="38">
        <f t="shared" si="8"/>
        <v>0.31280943551462465</v>
      </c>
      <c r="Q89" s="39">
        <v>39239313388</v>
      </c>
      <c r="R89" s="40">
        <f t="shared" si="9"/>
        <v>0.3650297273598383</v>
      </c>
      <c r="S89" s="41">
        <f t="shared" si="10"/>
        <v>0.30926073012139427</v>
      </c>
      <c r="T89" s="35">
        <f t="shared" si="11"/>
        <v>85</v>
      </c>
      <c r="U89" s="28" t="s">
        <v>28</v>
      </c>
      <c r="V89" s="28"/>
    </row>
    <row r="90" spans="1:22">
      <c r="A90" s="28">
        <v>86</v>
      </c>
      <c r="B90" s="28">
        <v>600148</v>
      </c>
      <c r="C90" s="29" t="s">
        <v>45</v>
      </c>
      <c r="D90" s="29">
        <v>601450</v>
      </c>
      <c r="E90" s="29" t="s">
        <v>120</v>
      </c>
      <c r="F90" s="30"/>
      <c r="G90" s="30" t="s">
        <v>60</v>
      </c>
      <c r="H90" s="31" t="s">
        <v>25</v>
      </c>
      <c r="I90" s="32" t="s">
        <v>26</v>
      </c>
      <c r="J90" s="28" t="s">
        <v>27</v>
      </c>
      <c r="K90" s="33">
        <v>47908</v>
      </c>
      <c r="L90" s="34">
        <f t="shared" si="6"/>
        <v>0.46960579696734328</v>
      </c>
      <c r="M90" s="35">
        <v>259</v>
      </c>
      <c r="N90" s="36">
        <f t="shared" si="7"/>
        <v>0.1334796971711581</v>
      </c>
      <c r="O90" s="37">
        <v>5345976268</v>
      </c>
      <c r="P90" s="38">
        <f t="shared" si="8"/>
        <v>0.27569438978008498</v>
      </c>
      <c r="Q90" s="39">
        <v>30903034988</v>
      </c>
      <c r="R90" s="40">
        <f t="shared" si="9"/>
        <v>0.28748021976630572</v>
      </c>
      <c r="S90" s="41">
        <f t="shared" si="10"/>
        <v>0.30778203941172122</v>
      </c>
      <c r="T90" s="35">
        <f t="shared" si="11"/>
        <v>86</v>
      </c>
      <c r="U90" s="28" t="s">
        <v>28</v>
      </c>
      <c r="V90" s="28"/>
    </row>
    <row r="91" spans="1:22">
      <c r="A91" s="28">
        <v>87</v>
      </c>
      <c r="B91" s="28">
        <v>610477</v>
      </c>
      <c r="C91" s="29" t="s">
        <v>55</v>
      </c>
      <c r="D91" s="29">
        <v>613711</v>
      </c>
      <c r="E91" s="29" t="s">
        <v>121</v>
      </c>
      <c r="F91" s="30"/>
      <c r="G91" s="30" t="s">
        <v>60</v>
      </c>
      <c r="H91" s="31" t="s">
        <v>25</v>
      </c>
      <c r="I91" s="32" t="s">
        <v>34</v>
      </c>
      <c r="J91" s="28" t="s">
        <v>27</v>
      </c>
      <c r="K91" s="33">
        <v>45095</v>
      </c>
      <c r="L91" s="34">
        <f t="shared" si="6"/>
        <v>0.44203209097107671</v>
      </c>
      <c r="M91" s="35">
        <v>348</v>
      </c>
      <c r="N91" s="36">
        <f t="shared" si="7"/>
        <v>0.17934723789792667</v>
      </c>
      <c r="O91" s="37">
        <v>5470159935</v>
      </c>
      <c r="P91" s="38">
        <f t="shared" si="8"/>
        <v>0.28209859709001134</v>
      </c>
      <c r="Q91" s="39">
        <v>28162159881</v>
      </c>
      <c r="R91" s="40">
        <f t="shared" si="9"/>
        <v>0.26198280896447596</v>
      </c>
      <c r="S91" s="41">
        <f t="shared" si="10"/>
        <v>0.30550521579080697</v>
      </c>
      <c r="T91" s="35">
        <f t="shared" si="11"/>
        <v>87</v>
      </c>
      <c r="U91" s="28" t="s">
        <v>28</v>
      </c>
      <c r="V91" s="28"/>
    </row>
    <row r="92" spans="1:22">
      <c r="A92" s="28">
        <v>88</v>
      </c>
      <c r="B92" s="28">
        <v>610030</v>
      </c>
      <c r="C92" s="42" t="s">
        <v>44</v>
      </c>
      <c r="D92" s="29">
        <v>613232</v>
      </c>
      <c r="E92" s="42" t="s">
        <v>122</v>
      </c>
      <c r="F92" s="43"/>
      <c r="G92" s="43" t="s">
        <v>60</v>
      </c>
      <c r="H92" s="31" t="s">
        <v>25</v>
      </c>
      <c r="I92" s="32" t="s">
        <v>34</v>
      </c>
      <c r="J92" s="28" t="s">
        <v>27</v>
      </c>
      <c r="K92" s="33">
        <v>33320</v>
      </c>
      <c r="L92" s="34">
        <f t="shared" si="6"/>
        <v>0.32661069455940295</v>
      </c>
      <c r="M92" s="35">
        <v>230</v>
      </c>
      <c r="N92" s="36">
        <f t="shared" si="7"/>
        <v>0.11853409401299751</v>
      </c>
      <c r="O92" s="37">
        <v>8219573219</v>
      </c>
      <c r="P92" s="38">
        <f t="shared" si="8"/>
        <v>0.42388707118460667</v>
      </c>
      <c r="Q92" s="39">
        <v>29974787804</v>
      </c>
      <c r="R92" s="40">
        <f t="shared" si="9"/>
        <v>0.2788450580562214</v>
      </c>
      <c r="S92" s="41">
        <f t="shared" si="10"/>
        <v>0.30462516013704666</v>
      </c>
      <c r="T92" s="35">
        <f t="shared" si="11"/>
        <v>88</v>
      </c>
      <c r="U92" s="28" t="s">
        <v>28</v>
      </c>
      <c r="V92" s="28"/>
    </row>
    <row r="93" spans="1:22">
      <c r="A93" s="28">
        <v>89</v>
      </c>
      <c r="B93" s="28">
        <v>600130</v>
      </c>
      <c r="C93" s="29" t="s">
        <v>51</v>
      </c>
      <c r="D93" s="29">
        <v>600387</v>
      </c>
      <c r="E93" s="29" t="s">
        <v>123</v>
      </c>
      <c r="F93" s="30"/>
      <c r="G93" s="30" t="s">
        <v>60</v>
      </c>
      <c r="H93" s="31" t="s">
        <v>25</v>
      </c>
      <c r="I93" s="32" t="s">
        <v>26</v>
      </c>
      <c r="J93" s="28" t="s">
        <v>27</v>
      </c>
      <c r="K93" s="33">
        <v>35410</v>
      </c>
      <c r="L93" s="34">
        <f t="shared" si="6"/>
        <v>0.34709737978236671</v>
      </c>
      <c r="M93" s="35">
        <v>249</v>
      </c>
      <c r="N93" s="36">
        <f t="shared" si="7"/>
        <v>0.12832604090972341</v>
      </c>
      <c r="O93" s="37">
        <v>7601955111</v>
      </c>
      <c r="P93" s="38">
        <f t="shared" si="8"/>
        <v>0.39203622881902833</v>
      </c>
      <c r="Q93" s="39">
        <v>30257165310</v>
      </c>
      <c r="R93" s="40">
        <f t="shared" si="9"/>
        <v>0.28147191808836597</v>
      </c>
      <c r="S93" s="41">
        <f t="shared" si="10"/>
        <v>0.30369967438003642</v>
      </c>
      <c r="T93" s="35">
        <f t="shared" si="11"/>
        <v>89</v>
      </c>
      <c r="U93" s="28" t="s">
        <v>28</v>
      </c>
      <c r="V93" s="28"/>
    </row>
    <row r="94" spans="1:22">
      <c r="A94" s="28">
        <v>90</v>
      </c>
      <c r="B94" s="28">
        <v>601096</v>
      </c>
      <c r="C94" s="29" t="s">
        <v>43</v>
      </c>
      <c r="D94" s="29">
        <v>600890</v>
      </c>
      <c r="E94" s="29" t="s">
        <v>124</v>
      </c>
      <c r="F94" s="30"/>
      <c r="G94" s="30" t="s">
        <v>60</v>
      </c>
      <c r="H94" s="31" t="s">
        <v>25</v>
      </c>
      <c r="I94" s="32" t="s">
        <v>26</v>
      </c>
      <c r="J94" s="28" t="s">
        <v>27</v>
      </c>
      <c r="K94" s="33">
        <v>33419</v>
      </c>
      <c r="L94" s="34">
        <f t="shared" si="6"/>
        <v>0.32758111649101701</v>
      </c>
      <c r="M94" s="35">
        <v>284</v>
      </c>
      <c r="N94" s="36">
        <f t="shared" si="7"/>
        <v>0.14636383782474477</v>
      </c>
      <c r="O94" s="37">
        <v>7249783653</v>
      </c>
      <c r="P94" s="38">
        <f t="shared" si="8"/>
        <v>0.37387458904661758</v>
      </c>
      <c r="Q94" s="39">
        <v>33950748350</v>
      </c>
      <c r="R94" s="40">
        <f t="shared" si="9"/>
        <v>0.31583204046717506</v>
      </c>
      <c r="S94" s="41">
        <f t="shared" si="10"/>
        <v>0.3028758873196743</v>
      </c>
      <c r="T94" s="35">
        <f t="shared" si="11"/>
        <v>90</v>
      </c>
      <c r="U94" s="28" t="s">
        <v>28</v>
      </c>
      <c r="V94" s="28"/>
    </row>
    <row r="95" spans="1:22">
      <c r="A95" s="28">
        <v>91</v>
      </c>
      <c r="B95" s="28">
        <v>610352</v>
      </c>
      <c r="C95" s="29" t="s">
        <v>125</v>
      </c>
      <c r="D95" s="29">
        <v>610352</v>
      </c>
      <c r="E95" s="29" t="s">
        <v>125</v>
      </c>
      <c r="F95" s="30" t="s">
        <v>23</v>
      </c>
      <c r="G95" s="30" t="s">
        <v>48</v>
      </c>
      <c r="H95" s="31" t="s">
        <v>57</v>
      </c>
      <c r="I95" s="32" t="s">
        <v>34</v>
      </c>
      <c r="J95" s="28" t="s">
        <v>27</v>
      </c>
      <c r="K95" s="33">
        <v>41505</v>
      </c>
      <c r="L95" s="34">
        <f t="shared" si="6"/>
        <v>0.40684204314789973</v>
      </c>
      <c r="M95" s="35">
        <v>340</v>
      </c>
      <c r="N95" s="36">
        <f t="shared" si="7"/>
        <v>0.17522431288877893</v>
      </c>
      <c r="O95" s="37">
        <v>5766315984</v>
      </c>
      <c r="P95" s="38">
        <f t="shared" si="8"/>
        <v>0.29737149713961852</v>
      </c>
      <c r="Q95" s="39">
        <v>29551952204</v>
      </c>
      <c r="R95" s="40">
        <f t="shared" si="9"/>
        <v>0.27491156507534686</v>
      </c>
      <c r="S95" s="41">
        <f t="shared" si="10"/>
        <v>0.30129123767908067</v>
      </c>
      <c r="T95" s="35">
        <f t="shared" si="11"/>
        <v>91</v>
      </c>
      <c r="U95" s="28" t="s">
        <v>28</v>
      </c>
      <c r="V95" s="28"/>
    </row>
    <row r="96" spans="1:22">
      <c r="A96" s="28">
        <v>92</v>
      </c>
      <c r="B96" s="28">
        <v>600130</v>
      </c>
      <c r="C96" s="29" t="s">
        <v>51</v>
      </c>
      <c r="D96" s="29">
        <v>600858</v>
      </c>
      <c r="E96" s="29" t="s">
        <v>126</v>
      </c>
      <c r="F96" s="30"/>
      <c r="G96" s="30" t="s">
        <v>60</v>
      </c>
      <c r="H96" s="31" t="s">
        <v>25</v>
      </c>
      <c r="I96" s="32" t="s">
        <v>26</v>
      </c>
      <c r="J96" s="28" t="s">
        <v>27</v>
      </c>
      <c r="K96" s="33">
        <v>28769</v>
      </c>
      <c r="L96" s="34">
        <f t="shared" si="6"/>
        <v>0.28200069243035608</v>
      </c>
      <c r="M96" s="35">
        <v>485</v>
      </c>
      <c r="N96" s="36">
        <f t="shared" si="7"/>
        <v>0.24995232867958173</v>
      </c>
      <c r="O96" s="37">
        <v>6005468563</v>
      </c>
      <c r="P96" s="38">
        <f t="shared" si="8"/>
        <v>0.30970470271825173</v>
      </c>
      <c r="Q96" s="39">
        <v>37861609453</v>
      </c>
      <c r="R96" s="40">
        <f t="shared" si="9"/>
        <v>0.35221342533123495</v>
      </c>
      <c r="S96" s="41">
        <f t="shared" si="10"/>
        <v>0.29794476934674569</v>
      </c>
      <c r="T96" s="35">
        <f t="shared" si="11"/>
        <v>92</v>
      </c>
      <c r="U96" s="28" t="s">
        <v>28</v>
      </c>
      <c r="V96" s="28"/>
    </row>
    <row r="97" spans="1:22">
      <c r="A97" s="28">
        <v>93</v>
      </c>
      <c r="B97" s="28">
        <v>610386</v>
      </c>
      <c r="C97" s="29" t="s">
        <v>127</v>
      </c>
      <c r="D97" s="29">
        <v>610386</v>
      </c>
      <c r="E97" s="29" t="s">
        <v>127</v>
      </c>
      <c r="F97" s="30" t="s">
        <v>23</v>
      </c>
      <c r="G97" s="30" t="s">
        <v>48</v>
      </c>
      <c r="H97" s="31" t="s">
        <v>57</v>
      </c>
      <c r="I97" s="32" t="s">
        <v>34</v>
      </c>
      <c r="J97" s="28" t="s">
        <v>27</v>
      </c>
      <c r="K97" s="33">
        <v>36373</v>
      </c>
      <c r="L97" s="34">
        <f t="shared" si="6"/>
        <v>0.3565369385717036</v>
      </c>
      <c r="M97" s="35">
        <v>419</v>
      </c>
      <c r="N97" s="36">
        <f t="shared" si="7"/>
        <v>0.2159381973541129</v>
      </c>
      <c r="O97" s="37">
        <v>6382960843</v>
      </c>
      <c r="P97" s="38">
        <f t="shared" si="8"/>
        <v>0.32917214861849847</v>
      </c>
      <c r="Q97" s="39">
        <v>25472140444</v>
      </c>
      <c r="R97" s="40">
        <f t="shared" si="9"/>
        <v>0.2369584908279341</v>
      </c>
      <c r="S97" s="41">
        <f t="shared" si="10"/>
        <v>0.29629206379347001</v>
      </c>
      <c r="T97" s="35">
        <f t="shared" si="11"/>
        <v>93</v>
      </c>
      <c r="U97" s="28" t="s">
        <v>28</v>
      </c>
      <c r="V97" s="28"/>
    </row>
    <row r="98" spans="1:22">
      <c r="A98" s="28">
        <v>94</v>
      </c>
      <c r="B98" s="28">
        <v>613083</v>
      </c>
      <c r="C98" s="29" t="s">
        <v>36</v>
      </c>
      <c r="D98" s="29">
        <v>613422</v>
      </c>
      <c r="E98" s="29" t="s">
        <v>128</v>
      </c>
      <c r="F98" s="30"/>
      <c r="G98" s="30" t="s">
        <v>60</v>
      </c>
      <c r="H98" s="31" t="s">
        <v>25</v>
      </c>
      <c r="I98" s="32" t="s">
        <v>34</v>
      </c>
      <c r="J98" s="28" t="s">
        <v>27</v>
      </c>
      <c r="K98" s="33">
        <v>30373</v>
      </c>
      <c r="L98" s="34">
        <f t="shared" si="6"/>
        <v>0.2977234881708507</v>
      </c>
      <c r="M98" s="35">
        <v>285</v>
      </c>
      <c r="N98" s="36">
        <f t="shared" si="7"/>
        <v>0.14687920345088823</v>
      </c>
      <c r="O98" s="37">
        <v>7215183268</v>
      </c>
      <c r="P98" s="38">
        <f t="shared" si="8"/>
        <v>0.37209023169998467</v>
      </c>
      <c r="Q98" s="39">
        <v>35011411943</v>
      </c>
      <c r="R98" s="40">
        <f t="shared" si="9"/>
        <v>0.32569902611865437</v>
      </c>
      <c r="S98" s="41">
        <f t="shared" si="10"/>
        <v>0.29545976187515915</v>
      </c>
      <c r="T98" s="35">
        <f t="shared" si="11"/>
        <v>94</v>
      </c>
      <c r="U98" s="28" t="s">
        <v>28</v>
      </c>
      <c r="V98" s="28"/>
    </row>
    <row r="99" spans="1:22">
      <c r="A99" s="28">
        <v>95</v>
      </c>
      <c r="B99" s="28">
        <v>613687</v>
      </c>
      <c r="C99" s="29" t="s">
        <v>42</v>
      </c>
      <c r="D99" s="29">
        <v>610915</v>
      </c>
      <c r="E99" s="29" t="s">
        <v>129</v>
      </c>
      <c r="F99" s="30"/>
      <c r="G99" s="30" t="s">
        <v>60</v>
      </c>
      <c r="H99" s="31" t="s">
        <v>57</v>
      </c>
      <c r="I99" s="32" t="s">
        <v>31</v>
      </c>
      <c r="J99" s="28" t="s">
        <v>27</v>
      </c>
      <c r="K99" s="33">
        <v>29626</v>
      </c>
      <c r="L99" s="34">
        <f t="shared" si="6"/>
        <v>0.29040121359594451</v>
      </c>
      <c r="M99" s="35">
        <v>181</v>
      </c>
      <c r="N99" s="36">
        <f t="shared" si="7"/>
        <v>9.3281178331967612E-2</v>
      </c>
      <c r="O99" s="37">
        <v>8916251150</v>
      </c>
      <c r="P99" s="38">
        <f t="shared" si="8"/>
        <v>0.45981506402101208</v>
      </c>
      <c r="Q99" s="39">
        <v>27405482755</v>
      </c>
      <c r="R99" s="40">
        <f t="shared" si="9"/>
        <v>0.25494370401704647</v>
      </c>
      <c r="S99" s="41">
        <f t="shared" si="10"/>
        <v>0.29470985975488978</v>
      </c>
      <c r="T99" s="35">
        <f t="shared" si="11"/>
        <v>95</v>
      </c>
      <c r="U99" s="28" t="s">
        <v>28</v>
      </c>
      <c r="V99" s="28"/>
    </row>
    <row r="100" spans="1:22">
      <c r="A100" s="28">
        <v>96</v>
      </c>
      <c r="B100" s="28">
        <v>600098</v>
      </c>
      <c r="C100" s="29" t="s">
        <v>38</v>
      </c>
      <c r="D100" s="29">
        <v>600254</v>
      </c>
      <c r="E100" s="29" t="s">
        <v>130</v>
      </c>
      <c r="F100" s="30"/>
      <c r="G100" s="30" t="s">
        <v>60</v>
      </c>
      <c r="H100" s="31" t="s">
        <v>25</v>
      </c>
      <c r="I100" s="32" t="s">
        <v>26</v>
      </c>
      <c r="J100" s="28" t="s">
        <v>27</v>
      </c>
      <c r="K100" s="33">
        <v>26722</v>
      </c>
      <c r="L100" s="34">
        <f t="shared" si="6"/>
        <v>0.26193550360193174</v>
      </c>
      <c r="M100" s="35">
        <v>97</v>
      </c>
      <c r="N100" s="36">
        <f t="shared" si="7"/>
        <v>4.999046573591634E-2</v>
      </c>
      <c r="O100" s="37">
        <v>8217720601</v>
      </c>
      <c r="P100" s="38">
        <f t="shared" si="8"/>
        <v>0.42379153084484439</v>
      </c>
      <c r="Q100" s="39">
        <v>42264842768</v>
      </c>
      <c r="R100" s="40">
        <f t="shared" si="9"/>
        <v>0.39317517816781111</v>
      </c>
      <c r="S100" s="41">
        <f t="shared" si="10"/>
        <v>0.29435123911477834</v>
      </c>
      <c r="T100" s="35">
        <f t="shared" si="11"/>
        <v>96</v>
      </c>
      <c r="U100" s="28" t="s">
        <v>28</v>
      </c>
      <c r="V100" s="28"/>
    </row>
    <row r="101" spans="1:22">
      <c r="A101" s="28">
        <v>97</v>
      </c>
      <c r="B101" s="28">
        <v>610758</v>
      </c>
      <c r="C101" s="29" t="s">
        <v>30</v>
      </c>
      <c r="D101" s="29">
        <v>611186</v>
      </c>
      <c r="E101" s="29" t="s">
        <v>131</v>
      </c>
      <c r="F101" s="30"/>
      <c r="G101" s="30" t="s">
        <v>60</v>
      </c>
      <c r="H101" s="31" t="s">
        <v>25</v>
      </c>
      <c r="I101" s="32" t="s">
        <v>31</v>
      </c>
      <c r="J101" s="28" t="s">
        <v>27</v>
      </c>
      <c r="K101" s="33">
        <v>33995</v>
      </c>
      <c r="L101" s="34">
        <f t="shared" si="6"/>
        <v>0.33322720772949893</v>
      </c>
      <c r="M101" s="35">
        <v>241</v>
      </c>
      <c r="N101" s="36">
        <f t="shared" si="7"/>
        <v>0.12420311590057567</v>
      </c>
      <c r="O101" s="37">
        <v>6039946123</v>
      </c>
      <c r="P101" s="38">
        <f t="shared" si="8"/>
        <v>0.31148272592464027</v>
      </c>
      <c r="Q101" s="39">
        <v>40473807784</v>
      </c>
      <c r="R101" s="40">
        <f t="shared" si="9"/>
        <v>0.37651380070086005</v>
      </c>
      <c r="S101" s="41">
        <f t="shared" si="10"/>
        <v>0.29355636341652891</v>
      </c>
      <c r="T101" s="35">
        <f t="shared" si="11"/>
        <v>97</v>
      </c>
      <c r="U101" s="28" t="s">
        <v>28</v>
      </c>
      <c r="V101" s="28"/>
    </row>
    <row r="102" spans="1:22">
      <c r="A102" s="28">
        <v>98</v>
      </c>
      <c r="B102" s="28">
        <v>601096</v>
      </c>
      <c r="C102" s="29" t="s">
        <v>43</v>
      </c>
      <c r="D102" s="29">
        <v>601617</v>
      </c>
      <c r="E102" s="29" t="s">
        <v>132</v>
      </c>
      <c r="F102" s="30"/>
      <c r="G102" s="30" t="s">
        <v>60</v>
      </c>
      <c r="H102" s="31" t="s">
        <v>25</v>
      </c>
      <c r="I102" s="32" t="s">
        <v>26</v>
      </c>
      <c r="J102" s="28" t="s">
        <v>27</v>
      </c>
      <c r="K102" s="33">
        <v>44312</v>
      </c>
      <c r="L102" s="34">
        <f t="shared" si="6"/>
        <v>0.43435693569376543</v>
      </c>
      <c r="M102" s="35">
        <v>149</v>
      </c>
      <c r="N102" s="36">
        <f t="shared" si="7"/>
        <v>7.6789478295376662E-2</v>
      </c>
      <c r="O102" s="37">
        <v>6314491210</v>
      </c>
      <c r="P102" s="38">
        <f t="shared" si="8"/>
        <v>0.32564113898768626</v>
      </c>
      <c r="Q102" s="39">
        <v>26973521979</v>
      </c>
      <c r="R102" s="40">
        <f t="shared" si="9"/>
        <v>0.25092532268773282</v>
      </c>
      <c r="S102" s="41">
        <f t="shared" si="10"/>
        <v>0.29354238260105742</v>
      </c>
      <c r="T102" s="35">
        <f t="shared" si="11"/>
        <v>98</v>
      </c>
      <c r="U102" s="28" t="s">
        <v>28</v>
      </c>
      <c r="V102" s="28"/>
    </row>
    <row r="103" spans="1:22">
      <c r="A103" s="28">
        <v>99</v>
      </c>
      <c r="B103" s="28">
        <v>600015</v>
      </c>
      <c r="C103" s="29" t="s">
        <v>40</v>
      </c>
      <c r="D103" s="29">
        <v>600056</v>
      </c>
      <c r="E103" s="29" t="s">
        <v>133</v>
      </c>
      <c r="F103" s="30"/>
      <c r="G103" s="30" t="s">
        <v>60</v>
      </c>
      <c r="H103" s="31" t="s">
        <v>25</v>
      </c>
      <c r="I103" s="32" t="s">
        <v>26</v>
      </c>
      <c r="J103" s="28" t="s">
        <v>27</v>
      </c>
      <c r="K103" s="33">
        <v>33537</v>
      </c>
      <c r="L103" s="34">
        <f t="shared" si="6"/>
        <v>0.32873778101556717</v>
      </c>
      <c r="M103" s="35">
        <v>129</v>
      </c>
      <c r="N103" s="36">
        <f t="shared" si="7"/>
        <v>6.6482165772507304E-2</v>
      </c>
      <c r="O103" s="37">
        <v>7298074614</v>
      </c>
      <c r="P103" s="38">
        <f t="shared" si="8"/>
        <v>0.37636497552747072</v>
      </c>
      <c r="Q103" s="39">
        <v>36526721232</v>
      </c>
      <c r="R103" s="40">
        <f t="shared" si="9"/>
        <v>0.3397954230448722</v>
      </c>
      <c r="S103" s="41">
        <f t="shared" si="10"/>
        <v>0.29278634472638726</v>
      </c>
      <c r="T103" s="35">
        <f t="shared" si="11"/>
        <v>99</v>
      </c>
      <c r="U103" s="28" t="s">
        <v>28</v>
      </c>
      <c r="V103" s="28"/>
    </row>
    <row r="104" spans="1:22">
      <c r="A104" s="28">
        <v>100</v>
      </c>
      <c r="B104" s="28">
        <v>610774</v>
      </c>
      <c r="C104" s="29" t="s">
        <v>32</v>
      </c>
      <c r="D104" s="29">
        <v>611376</v>
      </c>
      <c r="E104" s="29" t="s">
        <v>134</v>
      </c>
      <c r="F104" s="30"/>
      <c r="G104" s="30" t="s">
        <v>60</v>
      </c>
      <c r="H104" s="31" t="s">
        <v>33</v>
      </c>
      <c r="I104" s="32" t="s">
        <v>34</v>
      </c>
      <c r="J104" s="28" t="s">
        <v>27</v>
      </c>
      <c r="K104" s="33">
        <v>36676</v>
      </c>
      <c r="L104" s="34">
        <f t="shared" si="6"/>
        <v>0.35950701781694666</v>
      </c>
      <c r="M104" s="35">
        <v>153</v>
      </c>
      <c r="N104" s="36">
        <f t="shared" si="7"/>
        <v>7.8850940799950517E-2</v>
      </c>
      <c r="O104" s="37">
        <v>6110226132</v>
      </c>
      <c r="P104" s="38">
        <f t="shared" si="8"/>
        <v>0.31510709745636101</v>
      </c>
      <c r="Q104" s="39">
        <v>38496117520</v>
      </c>
      <c r="R104" s="40">
        <f t="shared" si="9"/>
        <v>0.35811603388134938</v>
      </c>
      <c r="S104" s="41">
        <f t="shared" si="10"/>
        <v>0.28977762951825226</v>
      </c>
      <c r="T104" s="35">
        <f t="shared" si="11"/>
        <v>100</v>
      </c>
      <c r="U104" s="28" t="s">
        <v>28</v>
      </c>
      <c r="V104" s="28"/>
    </row>
    <row r="105" spans="1:22">
      <c r="A105" s="28">
        <v>101</v>
      </c>
      <c r="B105" s="28">
        <v>610758</v>
      </c>
      <c r="C105" s="29" t="s">
        <v>30</v>
      </c>
      <c r="D105" s="29">
        <v>613778</v>
      </c>
      <c r="E105" s="29" t="s">
        <v>135</v>
      </c>
      <c r="F105" s="30"/>
      <c r="G105" s="30" t="s">
        <v>60</v>
      </c>
      <c r="H105" s="31" t="s">
        <v>25</v>
      </c>
      <c r="I105" s="32" t="s">
        <v>31</v>
      </c>
      <c r="J105" s="28" t="s">
        <v>27</v>
      </c>
      <c r="K105" s="33">
        <v>29218</v>
      </c>
      <c r="L105" s="34">
        <f t="shared" si="6"/>
        <v>0.28640189896868651</v>
      </c>
      <c r="M105" s="35">
        <v>173</v>
      </c>
      <c r="N105" s="36">
        <f t="shared" si="7"/>
        <v>8.9158253322819875E-2</v>
      </c>
      <c r="O105" s="37">
        <v>6573436650</v>
      </c>
      <c r="P105" s="38">
        <f t="shared" si="8"/>
        <v>0.33899507127026329</v>
      </c>
      <c r="Q105" s="39">
        <v>44552113873</v>
      </c>
      <c r="R105" s="40">
        <f t="shared" si="9"/>
        <v>0.41445286821300736</v>
      </c>
      <c r="S105" s="41">
        <f t="shared" si="10"/>
        <v>0.28834131537885038</v>
      </c>
      <c r="T105" s="35">
        <f t="shared" si="11"/>
        <v>101</v>
      </c>
      <c r="U105" s="28" t="s">
        <v>28</v>
      </c>
      <c r="V105" s="28"/>
    </row>
    <row r="106" spans="1:22">
      <c r="A106" s="28">
        <v>102</v>
      </c>
      <c r="B106" s="28">
        <v>613844</v>
      </c>
      <c r="C106" s="29" t="s">
        <v>47</v>
      </c>
      <c r="D106" s="29">
        <v>613612</v>
      </c>
      <c r="E106" s="29" t="s">
        <v>136</v>
      </c>
      <c r="F106" s="30"/>
      <c r="G106" s="30" t="s">
        <v>60</v>
      </c>
      <c r="H106" s="31" t="s">
        <v>25</v>
      </c>
      <c r="I106" s="32" t="s">
        <v>34</v>
      </c>
      <c r="J106" s="28" t="s">
        <v>27</v>
      </c>
      <c r="K106" s="33">
        <v>29804</v>
      </c>
      <c r="L106" s="34">
        <f t="shared" si="6"/>
        <v>0.29214601262450318</v>
      </c>
      <c r="M106" s="35">
        <v>121</v>
      </c>
      <c r="N106" s="36">
        <f t="shared" si="7"/>
        <v>6.2359240763359566E-2</v>
      </c>
      <c r="O106" s="37">
        <v>6855987673</v>
      </c>
      <c r="P106" s="38">
        <f t="shared" si="8"/>
        <v>0.3535663540374549</v>
      </c>
      <c r="Q106" s="39">
        <v>43472680559</v>
      </c>
      <c r="R106" s="40">
        <f t="shared" si="9"/>
        <v>0.40441127435491897</v>
      </c>
      <c r="S106" s="41">
        <f t="shared" si="10"/>
        <v>0.28706781302224316</v>
      </c>
      <c r="T106" s="35">
        <f t="shared" si="11"/>
        <v>102</v>
      </c>
      <c r="U106" s="28" t="s">
        <v>28</v>
      </c>
      <c r="V106" s="28"/>
    </row>
    <row r="107" spans="1:22">
      <c r="A107" s="28">
        <v>103</v>
      </c>
      <c r="B107" s="28">
        <v>600023</v>
      </c>
      <c r="C107" s="29" t="s">
        <v>49</v>
      </c>
      <c r="D107" s="29">
        <v>600106</v>
      </c>
      <c r="E107" s="29" t="s">
        <v>137</v>
      </c>
      <c r="F107" s="30"/>
      <c r="G107" s="30" t="s">
        <v>60</v>
      </c>
      <c r="H107" s="31" t="s">
        <v>25</v>
      </c>
      <c r="I107" s="32" t="s">
        <v>26</v>
      </c>
      <c r="J107" s="28" t="s">
        <v>27</v>
      </c>
      <c r="K107" s="33">
        <v>38575</v>
      </c>
      <c r="L107" s="34">
        <f t="shared" si="6"/>
        <v>0.37812147486881659</v>
      </c>
      <c r="M107" s="35">
        <v>288</v>
      </c>
      <c r="N107" s="36">
        <f t="shared" si="7"/>
        <v>0.14842530032931864</v>
      </c>
      <c r="O107" s="37">
        <v>5997016156</v>
      </c>
      <c r="P107" s="38">
        <f t="shared" si="8"/>
        <v>0.30926880830473058</v>
      </c>
      <c r="Q107" s="39">
        <v>27188120089</v>
      </c>
      <c r="R107" s="40">
        <f t="shared" si="9"/>
        <v>0.25292165449942028</v>
      </c>
      <c r="S107" s="41">
        <f t="shared" si="10"/>
        <v>0.2864864759178119</v>
      </c>
      <c r="T107" s="35">
        <f t="shared" si="11"/>
        <v>103</v>
      </c>
      <c r="U107" s="28" t="s">
        <v>28</v>
      </c>
      <c r="V107" s="28"/>
    </row>
    <row r="108" spans="1:22">
      <c r="A108" s="28">
        <v>104</v>
      </c>
      <c r="B108" s="28">
        <v>610030</v>
      </c>
      <c r="C108" s="42" t="s">
        <v>44</v>
      </c>
      <c r="D108" s="29">
        <v>613950</v>
      </c>
      <c r="E108" s="42" t="s">
        <v>138</v>
      </c>
      <c r="F108" s="43"/>
      <c r="G108" s="43" t="s">
        <v>60</v>
      </c>
      <c r="H108" s="31" t="s">
        <v>25</v>
      </c>
      <c r="I108" s="32" t="s">
        <v>34</v>
      </c>
      <c r="J108" s="28" t="s">
        <v>27</v>
      </c>
      <c r="K108" s="33">
        <v>32427</v>
      </c>
      <c r="L108" s="34">
        <f t="shared" si="6"/>
        <v>0.31785729269140933</v>
      </c>
      <c r="M108" s="35">
        <v>326</v>
      </c>
      <c r="N108" s="36">
        <f t="shared" si="7"/>
        <v>0.16800919412277041</v>
      </c>
      <c r="O108" s="37">
        <v>5898150826</v>
      </c>
      <c r="P108" s="38">
        <f t="shared" si="8"/>
        <v>0.30417027897007759</v>
      </c>
      <c r="Q108" s="39">
        <v>34953887150</v>
      </c>
      <c r="R108" s="40">
        <f t="shared" si="9"/>
        <v>0.32516389291442144</v>
      </c>
      <c r="S108" s="41">
        <f t="shared" si="10"/>
        <v>0.28524288890588445</v>
      </c>
      <c r="T108" s="35">
        <f t="shared" si="11"/>
        <v>104</v>
      </c>
      <c r="U108" s="28" t="s">
        <v>28</v>
      </c>
      <c r="V108" s="28"/>
    </row>
    <row r="109" spans="1:22">
      <c r="A109" s="28">
        <v>105</v>
      </c>
      <c r="B109" s="28">
        <v>601161</v>
      </c>
      <c r="C109" s="29" t="s">
        <v>46</v>
      </c>
      <c r="D109" s="29">
        <v>601088</v>
      </c>
      <c r="E109" s="29" t="s">
        <v>139</v>
      </c>
      <c r="F109" s="30"/>
      <c r="G109" s="30" t="s">
        <v>60</v>
      </c>
      <c r="H109" s="31" t="s">
        <v>25</v>
      </c>
      <c r="I109" s="32" t="s">
        <v>26</v>
      </c>
      <c r="J109" s="28" t="s">
        <v>27</v>
      </c>
      <c r="K109" s="33">
        <v>46496</v>
      </c>
      <c r="L109" s="34">
        <f t="shared" si="6"/>
        <v>0.45576503163967585</v>
      </c>
      <c r="M109" s="35">
        <v>95</v>
      </c>
      <c r="N109" s="36">
        <f t="shared" si="7"/>
        <v>4.8959734483629412E-2</v>
      </c>
      <c r="O109" s="37">
        <v>5177347190</v>
      </c>
      <c r="P109" s="38">
        <f t="shared" si="8"/>
        <v>0.26699811272463503</v>
      </c>
      <c r="Q109" s="39">
        <v>31270970066</v>
      </c>
      <c r="R109" s="40">
        <f t="shared" si="9"/>
        <v>0.29090299222617083</v>
      </c>
      <c r="S109" s="41">
        <f t="shared" si="10"/>
        <v>0.28480148865125327</v>
      </c>
      <c r="T109" s="35">
        <f t="shared" si="11"/>
        <v>105</v>
      </c>
      <c r="U109" s="28" t="s">
        <v>28</v>
      </c>
      <c r="V109" s="28"/>
    </row>
    <row r="110" spans="1:22">
      <c r="A110" s="28">
        <v>106</v>
      </c>
      <c r="B110" s="28">
        <v>613083</v>
      </c>
      <c r="C110" s="29" t="s">
        <v>36</v>
      </c>
      <c r="D110" s="29">
        <v>611368</v>
      </c>
      <c r="E110" s="29" t="s">
        <v>140</v>
      </c>
      <c r="F110" s="30"/>
      <c r="G110" s="30" t="s">
        <v>60</v>
      </c>
      <c r="H110" s="31" t="s">
        <v>25</v>
      </c>
      <c r="I110" s="32" t="s">
        <v>34</v>
      </c>
      <c r="J110" s="28" t="s">
        <v>27</v>
      </c>
      <c r="K110" s="33">
        <v>30893</v>
      </c>
      <c r="L110" s="34">
        <f t="shared" si="6"/>
        <v>0.30282065387225798</v>
      </c>
      <c r="M110" s="35">
        <v>251</v>
      </c>
      <c r="N110" s="36">
        <f t="shared" si="7"/>
        <v>0.12935677216201033</v>
      </c>
      <c r="O110" s="37">
        <v>7687851766</v>
      </c>
      <c r="P110" s="38">
        <f t="shared" si="8"/>
        <v>0.3964659577772594</v>
      </c>
      <c r="Q110" s="39">
        <v>25795049256</v>
      </c>
      <c r="R110" s="40">
        <f t="shared" si="9"/>
        <v>0.23996239954674714</v>
      </c>
      <c r="S110" s="41">
        <f t="shared" si="10"/>
        <v>0.2836498178366067</v>
      </c>
      <c r="T110" s="35">
        <f t="shared" si="11"/>
        <v>106</v>
      </c>
      <c r="U110" s="28" t="s">
        <v>28</v>
      </c>
      <c r="V110" s="28"/>
    </row>
    <row r="111" spans="1:22">
      <c r="A111" s="28">
        <v>107</v>
      </c>
      <c r="B111" s="28">
        <v>610758</v>
      </c>
      <c r="C111" s="29" t="s">
        <v>30</v>
      </c>
      <c r="D111" s="29">
        <v>613109</v>
      </c>
      <c r="E111" s="29" t="s">
        <v>141</v>
      </c>
      <c r="F111" s="30"/>
      <c r="G111" s="30" t="s">
        <v>60</v>
      </c>
      <c r="H111" s="31" t="s">
        <v>25</v>
      </c>
      <c r="I111" s="32" t="s">
        <v>31</v>
      </c>
      <c r="J111" s="28" t="s">
        <v>27</v>
      </c>
      <c r="K111" s="33">
        <v>37656</v>
      </c>
      <c r="L111" s="34">
        <f t="shared" si="6"/>
        <v>0.36911321471575265</v>
      </c>
      <c r="M111" s="35">
        <v>144</v>
      </c>
      <c r="N111" s="36">
        <f t="shared" si="7"/>
        <v>7.4212650164659319E-2</v>
      </c>
      <c r="O111" s="37">
        <v>6104841342</v>
      </c>
      <c r="P111" s="38">
        <f t="shared" si="8"/>
        <v>0.31482940142504295</v>
      </c>
      <c r="Q111" s="39">
        <v>34092701413</v>
      </c>
      <c r="R111" s="40">
        <f t="shared" si="9"/>
        <v>0.31715258059417512</v>
      </c>
      <c r="S111" s="41">
        <f t="shared" si="10"/>
        <v>0.28345583099400556</v>
      </c>
      <c r="T111" s="35">
        <f t="shared" si="11"/>
        <v>107</v>
      </c>
      <c r="U111" s="28" t="s">
        <v>28</v>
      </c>
      <c r="V111" s="28"/>
    </row>
    <row r="112" spans="1:22">
      <c r="A112" s="28">
        <v>108</v>
      </c>
      <c r="B112" s="28">
        <v>600148</v>
      </c>
      <c r="C112" s="29" t="s">
        <v>45</v>
      </c>
      <c r="D112" s="29">
        <v>601229</v>
      </c>
      <c r="E112" s="29" t="s">
        <v>142</v>
      </c>
      <c r="F112" s="30"/>
      <c r="G112" s="30" t="s">
        <v>60</v>
      </c>
      <c r="H112" s="31" t="s">
        <v>25</v>
      </c>
      <c r="I112" s="32" t="s">
        <v>26</v>
      </c>
      <c r="J112" s="28" t="s">
        <v>27</v>
      </c>
      <c r="K112" s="33">
        <v>29471</v>
      </c>
      <c r="L112" s="34">
        <f t="shared" si="6"/>
        <v>0.28888186612725586</v>
      </c>
      <c r="M112" s="35">
        <v>314</v>
      </c>
      <c r="N112" s="36">
        <f t="shared" si="7"/>
        <v>0.1618248066090488</v>
      </c>
      <c r="O112" s="37">
        <v>6387152155</v>
      </c>
      <c r="P112" s="38">
        <f t="shared" si="8"/>
        <v>0.32938829645498152</v>
      </c>
      <c r="Q112" s="39">
        <v>35124564702</v>
      </c>
      <c r="R112" s="40">
        <f t="shared" si="9"/>
        <v>0.3267516470032088</v>
      </c>
      <c r="S112" s="41">
        <f t="shared" si="10"/>
        <v>0.28319633949712275</v>
      </c>
      <c r="T112" s="35">
        <f t="shared" si="11"/>
        <v>108</v>
      </c>
      <c r="U112" s="28" t="s">
        <v>28</v>
      </c>
      <c r="V112" s="28"/>
    </row>
    <row r="113" spans="1:22">
      <c r="A113" s="28">
        <v>109</v>
      </c>
      <c r="B113" s="28">
        <v>600148</v>
      </c>
      <c r="C113" s="29" t="s">
        <v>45</v>
      </c>
      <c r="D113" s="29">
        <v>600338</v>
      </c>
      <c r="E113" s="29" t="s">
        <v>143</v>
      </c>
      <c r="F113" s="30"/>
      <c r="G113" s="30" t="s">
        <v>60</v>
      </c>
      <c r="H113" s="31" t="s">
        <v>25</v>
      </c>
      <c r="I113" s="32" t="s">
        <v>26</v>
      </c>
      <c r="J113" s="28" t="s">
        <v>27</v>
      </c>
      <c r="K113" s="33">
        <v>36524</v>
      </c>
      <c r="L113" s="34">
        <f t="shared" si="6"/>
        <v>0.35801707707345837</v>
      </c>
      <c r="M113" s="35">
        <v>177</v>
      </c>
      <c r="N113" s="36">
        <f t="shared" si="7"/>
        <v>9.1219715827393744E-2</v>
      </c>
      <c r="O113" s="37">
        <v>6244281734</v>
      </c>
      <c r="P113" s="38">
        <f t="shared" si="8"/>
        <v>0.3220204048743564</v>
      </c>
      <c r="Q113" s="39">
        <v>32506112551</v>
      </c>
      <c r="R113" s="40">
        <f t="shared" si="9"/>
        <v>0.30239309451445356</v>
      </c>
      <c r="S113" s="41">
        <f t="shared" si="10"/>
        <v>0.28273380665271386</v>
      </c>
      <c r="T113" s="35">
        <f t="shared" si="11"/>
        <v>109</v>
      </c>
      <c r="U113" s="28" t="s">
        <v>28</v>
      </c>
      <c r="V113" s="28"/>
    </row>
    <row r="114" spans="1:22">
      <c r="A114" s="28">
        <v>110</v>
      </c>
      <c r="B114" s="28">
        <v>601641</v>
      </c>
      <c r="C114" s="29" t="s">
        <v>50</v>
      </c>
      <c r="D114" s="29">
        <v>600031</v>
      </c>
      <c r="E114" s="29" t="s">
        <v>144</v>
      </c>
      <c r="F114" s="30"/>
      <c r="G114" s="30" t="s">
        <v>60</v>
      </c>
      <c r="H114" s="31" t="s">
        <v>25</v>
      </c>
      <c r="I114" s="32" t="s">
        <v>26</v>
      </c>
      <c r="J114" s="28" t="s">
        <v>27</v>
      </c>
      <c r="K114" s="33">
        <v>28545</v>
      </c>
      <c r="L114" s="34">
        <f t="shared" si="6"/>
        <v>0.27980499028205758</v>
      </c>
      <c r="M114" s="35">
        <v>144</v>
      </c>
      <c r="N114" s="36">
        <f t="shared" si="7"/>
        <v>7.4212650164659319E-2</v>
      </c>
      <c r="O114" s="37">
        <v>8732104313</v>
      </c>
      <c r="P114" s="38">
        <f t="shared" si="8"/>
        <v>0.45031852918591808</v>
      </c>
      <c r="Q114" s="39">
        <v>25939350567</v>
      </c>
      <c r="R114" s="40">
        <f t="shared" si="9"/>
        <v>0.24130478461070456</v>
      </c>
      <c r="S114" s="41">
        <f t="shared" si="10"/>
        <v>0.28214054279546547</v>
      </c>
      <c r="T114" s="35">
        <f t="shared" si="11"/>
        <v>110</v>
      </c>
      <c r="U114" s="28" t="s">
        <v>28</v>
      </c>
      <c r="V114" s="28"/>
    </row>
    <row r="115" spans="1:22">
      <c r="A115" s="28">
        <v>111</v>
      </c>
      <c r="B115" s="28">
        <v>600015</v>
      </c>
      <c r="C115" s="29" t="s">
        <v>40</v>
      </c>
      <c r="D115" s="29">
        <v>600379</v>
      </c>
      <c r="E115" s="29" t="s">
        <v>145</v>
      </c>
      <c r="F115" s="30"/>
      <c r="G115" s="30" t="s">
        <v>60</v>
      </c>
      <c r="H115" s="31" t="s">
        <v>25</v>
      </c>
      <c r="I115" s="32" t="s">
        <v>26</v>
      </c>
      <c r="J115" s="28" t="s">
        <v>27</v>
      </c>
      <c r="K115" s="33">
        <v>26232</v>
      </c>
      <c r="L115" s="34">
        <f t="shared" si="6"/>
        <v>0.25713240515252878</v>
      </c>
      <c r="M115" s="35">
        <v>169</v>
      </c>
      <c r="N115" s="36">
        <f t="shared" si="7"/>
        <v>8.7096790818246006E-2</v>
      </c>
      <c r="O115" s="37">
        <v>7740662823</v>
      </c>
      <c r="P115" s="38">
        <f t="shared" si="8"/>
        <v>0.39918944763268732</v>
      </c>
      <c r="Q115" s="39">
        <v>36106105754</v>
      </c>
      <c r="R115" s="40">
        <f t="shared" si="9"/>
        <v>0.33588258308920105</v>
      </c>
      <c r="S115" s="41">
        <f t="shared" si="10"/>
        <v>0.2814924306170542</v>
      </c>
      <c r="T115" s="35">
        <f t="shared" si="11"/>
        <v>111</v>
      </c>
      <c r="U115" s="28" t="s">
        <v>28</v>
      </c>
      <c r="V115" s="28"/>
    </row>
    <row r="116" spans="1:22">
      <c r="A116" s="28">
        <v>112</v>
      </c>
      <c r="B116" s="28">
        <v>600023</v>
      </c>
      <c r="C116" s="29" t="s">
        <v>49</v>
      </c>
      <c r="D116" s="29">
        <v>600692</v>
      </c>
      <c r="E116" s="29" t="s">
        <v>146</v>
      </c>
      <c r="F116" s="30"/>
      <c r="G116" s="30" t="s">
        <v>60</v>
      </c>
      <c r="H116" s="31" t="s">
        <v>25</v>
      </c>
      <c r="I116" s="32" t="s">
        <v>26</v>
      </c>
      <c r="J116" s="28" t="s">
        <v>27</v>
      </c>
      <c r="K116" s="33">
        <v>31612</v>
      </c>
      <c r="L116" s="34">
        <f t="shared" si="6"/>
        <v>0.30986846567862686</v>
      </c>
      <c r="M116" s="35">
        <v>364</v>
      </c>
      <c r="N116" s="36">
        <f t="shared" si="7"/>
        <v>0.18759308791622215</v>
      </c>
      <c r="O116" s="37">
        <v>6021168412</v>
      </c>
      <c r="P116" s="38">
        <f t="shared" si="8"/>
        <v>0.31051435096072588</v>
      </c>
      <c r="Q116" s="39">
        <v>30399314497</v>
      </c>
      <c r="R116" s="40">
        <f t="shared" si="9"/>
        <v>0.28279428268893775</v>
      </c>
      <c r="S116" s="41">
        <f t="shared" si="10"/>
        <v>0.28019231911283782</v>
      </c>
      <c r="T116" s="35">
        <f t="shared" si="11"/>
        <v>112</v>
      </c>
      <c r="U116" s="28" t="s">
        <v>28</v>
      </c>
      <c r="V116" s="28"/>
    </row>
    <row r="117" spans="1:22">
      <c r="A117" s="28">
        <v>113</v>
      </c>
      <c r="B117" s="28">
        <v>610360</v>
      </c>
      <c r="C117" s="29" t="s">
        <v>41</v>
      </c>
      <c r="D117" s="29">
        <v>613935</v>
      </c>
      <c r="E117" s="29" t="s">
        <v>147</v>
      </c>
      <c r="F117" s="30"/>
      <c r="G117" s="30" t="s">
        <v>60</v>
      </c>
      <c r="H117" s="31" t="s">
        <v>33</v>
      </c>
      <c r="I117" s="32" t="s">
        <v>34</v>
      </c>
      <c r="J117" s="28" t="s">
        <v>27</v>
      </c>
      <c r="K117" s="33">
        <v>28584</v>
      </c>
      <c r="L117" s="34">
        <f t="shared" si="6"/>
        <v>0.28018727770966312</v>
      </c>
      <c r="M117" s="35">
        <v>237</v>
      </c>
      <c r="N117" s="36">
        <f t="shared" si="7"/>
        <v>0.1221416533960018</v>
      </c>
      <c r="O117" s="37">
        <v>7672380243</v>
      </c>
      <c r="P117" s="38">
        <f t="shared" si="8"/>
        <v>0.39566808440883738</v>
      </c>
      <c r="Q117" s="39">
        <v>28100326961</v>
      </c>
      <c r="R117" s="40">
        <f t="shared" si="9"/>
        <v>0.26140759874847946</v>
      </c>
      <c r="S117" s="41">
        <f t="shared" si="10"/>
        <v>0.27946645906444639</v>
      </c>
      <c r="T117" s="35">
        <f t="shared" si="11"/>
        <v>113</v>
      </c>
      <c r="U117" s="28" t="s">
        <v>28</v>
      </c>
      <c r="V117" s="28"/>
    </row>
    <row r="118" spans="1:22">
      <c r="A118" s="28">
        <v>114</v>
      </c>
      <c r="B118" s="28">
        <v>600023</v>
      </c>
      <c r="C118" s="29" t="s">
        <v>49</v>
      </c>
      <c r="D118" s="29">
        <v>601377</v>
      </c>
      <c r="E118" s="29" t="s">
        <v>148</v>
      </c>
      <c r="F118" s="30"/>
      <c r="G118" s="30" t="s">
        <v>60</v>
      </c>
      <c r="H118" s="31" t="s">
        <v>25</v>
      </c>
      <c r="I118" s="32" t="s">
        <v>26</v>
      </c>
      <c r="J118" s="28" t="s">
        <v>27</v>
      </c>
      <c r="K118" s="33">
        <v>39862</v>
      </c>
      <c r="L118" s="34">
        <f t="shared" si="6"/>
        <v>0.39073695997979951</v>
      </c>
      <c r="M118" s="35">
        <v>272</v>
      </c>
      <c r="N118" s="36">
        <f t="shared" si="7"/>
        <v>0.14017945031102313</v>
      </c>
      <c r="O118" s="37">
        <v>4603054375</v>
      </c>
      <c r="P118" s="38">
        <f t="shared" si="8"/>
        <v>0.23738157511779204</v>
      </c>
      <c r="Q118" s="39">
        <v>33782225792</v>
      </c>
      <c r="R118" s="40">
        <f t="shared" si="9"/>
        <v>0.31426433354038835</v>
      </c>
      <c r="S118" s="41">
        <f t="shared" si="10"/>
        <v>0.27932431729955975</v>
      </c>
      <c r="T118" s="35">
        <f t="shared" si="11"/>
        <v>114</v>
      </c>
      <c r="U118" s="28" t="s">
        <v>28</v>
      </c>
      <c r="V118" s="28"/>
    </row>
    <row r="119" spans="1:22">
      <c r="A119" s="28">
        <v>115</v>
      </c>
      <c r="B119" s="28">
        <v>600833</v>
      </c>
      <c r="C119" s="29" t="s">
        <v>29</v>
      </c>
      <c r="D119" s="29">
        <v>600502</v>
      </c>
      <c r="E119" s="29" t="s">
        <v>149</v>
      </c>
      <c r="F119" s="30"/>
      <c r="G119" s="30" t="s">
        <v>60</v>
      </c>
      <c r="H119" s="31" t="s">
        <v>25</v>
      </c>
      <c r="I119" s="32" t="s">
        <v>26</v>
      </c>
      <c r="J119" s="28" t="s">
        <v>27</v>
      </c>
      <c r="K119" s="33">
        <v>31797</v>
      </c>
      <c r="L119" s="34">
        <f t="shared" si="6"/>
        <v>0.31168188039931977</v>
      </c>
      <c r="M119" s="35">
        <v>219</v>
      </c>
      <c r="N119" s="36">
        <f t="shared" si="7"/>
        <v>0.11286507212541939</v>
      </c>
      <c r="O119" s="37">
        <v>6018127105</v>
      </c>
      <c r="P119" s="38">
        <f t="shared" si="8"/>
        <v>0.31035750939700285</v>
      </c>
      <c r="Q119" s="39">
        <v>37496571293</v>
      </c>
      <c r="R119" s="40">
        <f t="shared" si="9"/>
        <v>0.34881760189510197</v>
      </c>
      <c r="S119" s="41">
        <f t="shared" si="10"/>
        <v>0.27894835174300103</v>
      </c>
      <c r="T119" s="35">
        <f t="shared" si="11"/>
        <v>115</v>
      </c>
      <c r="U119" s="28" t="s">
        <v>28</v>
      </c>
      <c r="V119" s="28"/>
    </row>
    <row r="120" spans="1:22">
      <c r="A120" s="28">
        <v>116</v>
      </c>
      <c r="B120" s="28">
        <v>601096</v>
      </c>
      <c r="C120" s="29" t="s">
        <v>43</v>
      </c>
      <c r="D120" s="29">
        <v>601484</v>
      </c>
      <c r="E120" s="29" t="s">
        <v>150</v>
      </c>
      <c r="F120" s="30"/>
      <c r="G120" s="30" t="s">
        <v>60</v>
      </c>
      <c r="H120" s="31" t="s">
        <v>25</v>
      </c>
      <c r="I120" s="32" t="s">
        <v>26</v>
      </c>
      <c r="J120" s="28" t="s">
        <v>27</v>
      </c>
      <c r="K120" s="33">
        <v>42905</v>
      </c>
      <c r="L120" s="34">
        <f t="shared" si="6"/>
        <v>0.42056518157476536</v>
      </c>
      <c r="M120" s="35">
        <v>115</v>
      </c>
      <c r="N120" s="36">
        <f t="shared" si="7"/>
        <v>5.9267047006498756E-2</v>
      </c>
      <c r="O120" s="37">
        <v>6658716492</v>
      </c>
      <c r="P120" s="38">
        <f t="shared" si="8"/>
        <v>0.34339299090590875</v>
      </c>
      <c r="Q120" s="39">
        <v>19330764982</v>
      </c>
      <c r="R120" s="40">
        <f t="shared" si="9"/>
        <v>0.17982740424796775</v>
      </c>
      <c r="S120" s="41">
        <f t="shared" si="10"/>
        <v>0.27700634199509555</v>
      </c>
      <c r="T120" s="35">
        <f t="shared" si="11"/>
        <v>116</v>
      </c>
      <c r="U120" s="28" t="s">
        <v>28</v>
      </c>
      <c r="V120" s="28"/>
    </row>
    <row r="121" spans="1:22">
      <c r="A121" s="28">
        <v>117</v>
      </c>
      <c r="B121" s="28">
        <v>610691</v>
      </c>
      <c r="C121" s="29" t="s">
        <v>62</v>
      </c>
      <c r="D121" s="29">
        <v>610345</v>
      </c>
      <c r="E121" s="29" t="s">
        <v>151</v>
      </c>
      <c r="F121" s="30"/>
      <c r="G121" s="30" t="s">
        <v>60</v>
      </c>
      <c r="H121" s="31" t="s">
        <v>33</v>
      </c>
      <c r="I121" s="32" t="s">
        <v>34</v>
      </c>
      <c r="J121" s="28" t="s">
        <v>27</v>
      </c>
      <c r="K121" s="33">
        <v>35779</v>
      </c>
      <c r="L121" s="34">
        <f t="shared" si="6"/>
        <v>0.35071440698201917</v>
      </c>
      <c r="M121" s="35">
        <v>270</v>
      </c>
      <c r="N121" s="36">
        <f t="shared" si="7"/>
        <v>0.13914871905873621</v>
      </c>
      <c r="O121" s="37">
        <v>5652046017</v>
      </c>
      <c r="P121" s="38">
        <f t="shared" si="8"/>
        <v>0.29147854377751137</v>
      </c>
      <c r="Q121" s="39">
        <v>29047557340</v>
      </c>
      <c r="R121" s="40">
        <f t="shared" si="9"/>
        <v>0.27021935453977902</v>
      </c>
      <c r="S121" s="41">
        <f t="shared" si="10"/>
        <v>0.27453149994756221</v>
      </c>
      <c r="T121" s="35">
        <f t="shared" si="11"/>
        <v>117</v>
      </c>
      <c r="U121" s="28" t="s">
        <v>28</v>
      </c>
      <c r="V121" s="28"/>
    </row>
    <row r="122" spans="1:22">
      <c r="A122" s="28">
        <v>118</v>
      </c>
      <c r="B122" s="28">
        <v>613034</v>
      </c>
      <c r="C122" s="29" t="s">
        <v>52</v>
      </c>
      <c r="D122" s="29">
        <v>610535</v>
      </c>
      <c r="E122" s="29" t="s">
        <v>152</v>
      </c>
      <c r="F122" s="30"/>
      <c r="G122" s="30" t="s">
        <v>60</v>
      </c>
      <c r="H122" s="31" t="s">
        <v>25</v>
      </c>
      <c r="I122" s="32" t="s">
        <v>31</v>
      </c>
      <c r="J122" s="28" t="s">
        <v>27</v>
      </c>
      <c r="K122" s="33">
        <v>28275</v>
      </c>
      <c r="L122" s="34">
        <f t="shared" si="6"/>
        <v>0.27715838501401913</v>
      </c>
      <c r="M122" s="35">
        <v>234</v>
      </c>
      <c r="N122" s="36">
        <f t="shared" si="7"/>
        <v>0.12059555651757138</v>
      </c>
      <c r="O122" s="37">
        <v>7188205811</v>
      </c>
      <c r="P122" s="38">
        <f t="shared" si="8"/>
        <v>0.37069899216344704</v>
      </c>
      <c r="Q122" s="39">
        <v>30127975794</v>
      </c>
      <c r="R122" s="40">
        <f t="shared" si="9"/>
        <v>0.28027011281371883</v>
      </c>
      <c r="S122" s="41">
        <f t="shared" si="10"/>
        <v>0.27453034701949791</v>
      </c>
      <c r="T122" s="35">
        <f t="shared" si="11"/>
        <v>118</v>
      </c>
      <c r="U122" s="28" t="s">
        <v>28</v>
      </c>
      <c r="V122" s="28"/>
    </row>
    <row r="123" spans="1:22">
      <c r="A123" s="28">
        <v>119</v>
      </c>
      <c r="B123" s="28">
        <v>610295</v>
      </c>
      <c r="C123" s="29" t="s">
        <v>153</v>
      </c>
      <c r="D123" s="29">
        <v>610295</v>
      </c>
      <c r="E123" s="29" t="s">
        <v>153</v>
      </c>
      <c r="F123" s="30" t="s">
        <v>23</v>
      </c>
      <c r="G123" s="30" t="s">
        <v>48</v>
      </c>
      <c r="H123" s="31" t="s">
        <v>57</v>
      </c>
      <c r="I123" s="32" t="s">
        <v>34</v>
      </c>
      <c r="J123" s="28" t="s">
        <v>27</v>
      </c>
      <c r="K123" s="33">
        <v>32216</v>
      </c>
      <c r="L123" s="34">
        <f t="shared" si="6"/>
        <v>0.31578901968564604</v>
      </c>
      <c r="M123" s="35">
        <v>394</v>
      </c>
      <c r="N123" s="36">
        <f t="shared" si="7"/>
        <v>0.20305405670052618</v>
      </c>
      <c r="O123" s="37">
        <v>5417717223</v>
      </c>
      <c r="P123" s="38">
        <f t="shared" si="8"/>
        <v>0.27939410295115841</v>
      </c>
      <c r="Q123" s="39">
        <v>28115588433</v>
      </c>
      <c r="R123" s="40">
        <f t="shared" si="9"/>
        <v>0.26154957093102471</v>
      </c>
      <c r="S123" s="41">
        <f t="shared" si="10"/>
        <v>0.27147566231735154</v>
      </c>
      <c r="T123" s="35">
        <f t="shared" si="11"/>
        <v>119</v>
      </c>
      <c r="U123" s="28" t="s">
        <v>28</v>
      </c>
      <c r="V123" s="28"/>
    </row>
    <row r="124" spans="1:22">
      <c r="A124" s="28">
        <v>120</v>
      </c>
      <c r="B124" s="28">
        <v>610360</v>
      </c>
      <c r="C124" s="29" t="s">
        <v>41</v>
      </c>
      <c r="D124" s="29">
        <v>613919</v>
      </c>
      <c r="E124" s="29" t="s">
        <v>154</v>
      </c>
      <c r="F124" s="30"/>
      <c r="G124" s="30" t="s">
        <v>60</v>
      </c>
      <c r="H124" s="31" t="s">
        <v>33</v>
      </c>
      <c r="I124" s="32" t="s">
        <v>34</v>
      </c>
      <c r="J124" s="28" t="s">
        <v>27</v>
      </c>
      <c r="K124" s="33">
        <v>29409</v>
      </c>
      <c r="L124" s="34">
        <f t="shared" si="6"/>
        <v>0.28827412713978035</v>
      </c>
      <c r="M124" s="35">
        <v>247</v>
      </c>
      <c r="N124" s="36">
        <f t="shared" si="7"/>
        <v>0.12729530965743646</v>
      </c>
      <c r="O124" s="37">
        <v>6108098362</v>
      </c>
      <c r="P124" s="38">
        <f t="shared" si="8"/>
        <v>0.31499736740476053</v>
      </c>
      <c r="Q124" s="39">
        <v>34771129611</v>
      </c>
      <c r="R124" s="40">
        <f t="shared" si="9"/>
        <v>0.32346376289495665</v>
      </c>
      <c r="S124" s="41">
        <f t="shared" si="10"/>
        <v>0.27113326287384087</v>
      </c>
      <c r="T124" s="35">
        <f t="shared" si="11"/>
        <v>120</v>
      </c>
      <c r="U124" s="28" t="s">
        <v>28</v>
      </c>
      <c r="V124" s="28"/>
    </row>
    <row r="125" spans="1:22">
      <c r="A125" s="28">
        <v>121</v>
      </c>
      <c r="B125" s="28">
        <v>601096</v>
      </c>
      <c r="C125" s="29" t="s">
        <v>43</v>
      </c>
      <c r="D125" s="29">
        <v>601112</v>
      </c>
      <c r="E125" s="29" t="s">
        <v>155</v>
      </c>
      <c r="F125" s="30"/>
      <c r="G125" s="30" t="s">
        <v>60</v>
      </c>
      <c r="H125" s="31" t="s">
        <v>25</v>
      </c>
      <c r="I125" s="32" t="s">
        <v>26</v>
      </c>
      <c r="J125" s="28" t="s">
        <v>27</v>
      </c>
      <c r="K125" s="33">
        <v>32366</v>
      </c>
      <c r="L125" s="34">
        <f t="shared" si="6"/>
        <v>0.31725935594566734</v>
      </c>
      <c r="M125" s="35">
        <v>185</v>
      </c>
      <c r="N125" s="36">
        <f t="shared" si="7"/>
        <v>9.5342640836541495E-2</v>
      </c>
      <c r="O125" s="37">
        <v>6876335908</v>
      </c>
      <c r="P125" s="38">
        <f t="shared" si="8"/>
        <v>0.35461572162724508</v>
      </c>
      <c r="Q125" s="39">
        <v>26816243801</v>
      </c>
      <c r="R125" s="40">
        <f t="shared" si="9"/>
        <v>0.24946221832942497</v>
      </c>
      <c r="S125" s="41">
        <f t="shared" si="10"/>
        <v>0.27052349510506701</v>
      </c>
      <c r="T125" s="35">
        <f t="shared" si="11"/>
        <v>121</v>
      </c>
      <c r="U125" s="28" t="s">
        <v>28</v>
      </c>
      <c r="V125" s="28"/>
    </row>
    <row r="126" spans="1:22">
      <c r="A126" s="28">
        <v>122</v>
      </c>
      <c r="B126" s="28">
        <v>601161</v>
      </c>
      <c r="C126" s="29" t="s">
        <v>46</v>
      </c>
      <c r="D126" s="29">
        <v>600775</v>
      </c>
      <c r="E126" s="29" t="s">
        <v>156</v>
      </c>
      <c r="F126" s="30"/>
      <c r="G126" s="30" t="s">
        <v>60</v>
      </c>
      <c r="H126" s="31" t="s">
        <v>25</v>
      </c>
      <c r="I126" s="32" t="s">
        <v>26</v>
      </c>
      <c r="J126" s="28" t="s">
        <v>27</v>
      </c>
      <c r="K126" s="33">
        <v>26822</v>
      </c>
      <c r="L126" s="34">
        <f t="shared" si="6"/>
        <v>0.26291572777527927</v>
      </c>
      <c r="M126" s="35">
        <v>202</v>
      </c>
      <c r="N126" s="36">
        <f t="shared" si="7"/>
        <v>0.10410385648098044</v>
      </c>
      <c r="O126" s="37">
        <v>5568525833</v>
      </c>
      <c r="P126" s="38">
        <f t="shared" si="8"/>
        <v>0.28717137049280567</v>
      </c>
      <c r="Q126" s="39">
        <v>45148372710</v>
      </c>
      <c r="R126" s="40">
        <f t="shared" si="9"/>
        <v>0.41999965743823797</v>
      </c>
      <c r="S126" s="41">
        <f t="shared" si="10"/>
        <v>0.26984683226426914</v>
      </c>
      <c r="T126" s="35">
        <f t="shared" si="11"/>
        <v>122</v>
      </c>
      <c r="U126" s="28" t="s">
        <v>28</v>
      </c>
      <c r="V126" s="28"/>
    </row>
    <row r="127" spans="1:22">
      <c r="A127" s="28">
        <v>123</v>
      </c>
      <c r="B127" s="28">
        <v>610360</v>
      </c>
      <c r="C127" s="29" t="s">
        <v>41</v>
      </c>
      <c r="D127" s="29">
        <v>613893</v>
      </c>
      <c r="E127" s="29" t="s">
        <v>157</v>
      </c>
      <c r="F127" s="30"/>
      <c r="G127" s="30" t="s">
        <v>60</v>
      </c>
      <c r="H127" s="31" t="s">
        <v>33</v>
      </c>
      <c r="I127" s="32" t="s">
        <v>34</v>
      </c>
      <c r="J127" s="28" t="s">
        <v>27</v>
      </c>
      <c r="K127" s="33">
        <v>24256</v>
      </c>
      <c r="L127" s="34">
        <f t="shared" si="6"/>
        <v>0.23776317548718121</v>
      </c>
      <c r="M127" s="35">
        <v>191</v>
      </c>
      <c r="N127" s="36">
        <f t="shared" si="7"/>
        <v>9.8434834593402284E-2</v>
      </c>
      <c r="O127" s="37">
        <v>7899183105</v>
      </c>
      <c r="P127" s="38">
        <f t="shared" si="8"/>
        <v>0.40736440955224451</v>
      </c>
      <c r="Q127" s="39">
        <v>29343305847</v>
      </c>
      <c r="R127" s="40">
        <f t="shared" si="9"/>
        <v>0.27297060035822152</v>
      </c>
      <c r="S127" s="41">
        <f t="shared" si="10"/>
        <v>0.26781936250215249</v>
      </c>
      <c r="T127" s="35">
        <f t="shared" si="11"/>
        <v>123</v>
      </c>
      <c r="U127" s="28" t="s">
        <v>28</v>
      </c>
      <c r="V127" s="28"/>
    </row>
    <row r="128" spans="1:22">
      <c r="A128" s="28">
        <v>124</v>
      </c>
      <c r="B128" s="28">
        <v>613083</v>
      </c>
      <c r="C128" s="29" t="s">
        <v>36</v>
      </c>
      <c r="D128" s="29">
        <v>613554</v>
      </c>
      <c r="E128" s="29" t="s">
        <v>158</v>
      </c>
      <c r="F128" s="30"/>
      <c r="G128" s="30" t="s">
        <v>60</v>
      </c>
      <c r="H128" s="31" t="s">
        <v>25</v>
      </c>
      <c r="I128" s="32" t="s">
        <v>34</v>
      </c>
      <c r="J128" s="28" t="s">
        <v>27</v>
      </c>
      <c r="K128" s="33">
        <v>30290</v>
      </c>
      <c r="L128" s="34">
        <f t="shared" si="6"/>
        <v>0.29690990210697227</v>
      </c>
      <c r="M128" s="35">
        <v>171</v>
      </c>
      <c r="N128" s="36">
        <f t="shared" si="7"/>
        <v>8.812752207053294E-2</v>
      </c>
      <c r="O128" s="37">
        <v>7019670116</v>
      </c>
      <c r="P128" s="38">
        <f t="shared" si="8"/>
        <v>0.36200753091111898</v>
      </c>
      <c r="Q128" s="39">
        <v>27383303703</v>
      </c>
      <c r="R128" s="40">
        <f t="shared" si="9"/>
        <v>0.25473737998623058</v>
      </c>
      <c r="S128" s="41">
        <f t="shared" si="10"/>
        <v>0.26624821031678009</v>
      </c>
      <c r="T128" s="35">
        <f t="shared" si="11"/>
        <v>124</v>
      </c>
      <c r="U128" s="28" t="s">
        <v>28</v>
      </c>
      <c r="V128" s="28"/>
    </row>
    <row r="129" spans="1:22">
      <c r="A129" s="28">
        <v>125</v>
      </c>
      <c r="B129" s="28">
        <v>610360</v>
      </c>
      <c r="C129" s="29" t="s">
        <v>41</v>
      </c>
      <c r="D129" s="29">
        <v>610949</v>
      </c>
      <c r="E129" s="29" t="s">
        <v>159</v>
      </c>
      <c r="F129" s="30"/>
      <c r="G129" s="30" t="s">
        <v>60</v>
      </c>
      <c r="H129" s="31" t="s">
        <v>33</v>
      </c>
      <c r="I129" s="32" t="s">
        <v>34</v>
      </c>
      <c r="J129" s="28" t="s">
        <v>27</v>
      </c>
      <c r="K129" s="33">
        <v>28551</v>
      </c>
      <c r="L129" s="34">
        <f t="shared" si="6"/>
        <v>0.27986380373245839</v>
      </c>
      <c r="M129" s="35">
        <v>218</v>
      </c>
      <c r="N129" s="36">
        <f t="shared" si="7"/>
        <v>0.11234970649927592</v>
      </c>
      <c r="O129" s="37">
        <v>6981719205</v>
      </c>
      <c r="P129" s="38">
        <f t="shared" si="8"/>
        <v>0.3600503854384815</v>
      </c>
      <c r="Q129" s="39">
        <v>27532145884</v>
      </c>
      <c r="R129" s="40">
        <f t="shared" si="9"/>
        <v>0.25612200718938366</v>
      </c>
      <c r="S129" s="41">
        <f t="shared" si="10"/>
        <v>0.26566859948901389</v>
      </c>
      <c r="T129" s="35">
        <f t="shared" si="11"/>
        <v>125</v>
      </c>
      <c r="U129" s="28" t="s">
        <v>28</v>
      </c>
      <c r="V129" s="28"/>
    </row>
    <row r="130" spans="1:22">
      <c r="A130" s="28">
        <v>126</v>
      </c>
      <c r="B130" s="28">
        <v>610774</v>
      </c>
      <c r="C130" s="29" t="s">
        <v>32</v>
      </c>
      <c r="D130" s="29">
        <v>613927</v>
      </c>
      <c r="E130" s="29" t="s">
        <v>160</v>
      </c>
      <c r="F130" s="30"/>
      <c r="G130" s="30" t="s">
        <v>60</v>
      </c>
      <c r="H130" s="31" t="s">
        <v>33</v>
      </c>
      <c r="I130" s="32" t="s">
        <v>34</v>
      </c>
      <c r="J130" s="28" t="s">
        <v>27</v>
      </c>
      <c r="K130" s="33">
        <v>30930</v>
      </c>
      <c r="L130" s="34">
        <f t="shared" si="6"/>
        <v>0.30318333681639659</v>
      </c>
      <c r="M130" s="35">
        <v>130</v>
      </c>
      <c r="N130" s="36">
        <f t="shared" si="7"/>
        <v>6.6997531398650778E-2</v>
      </c>
      <c r="O130" s="37">
        <v>6377279380</v>
      </c>
      <c r="P130" s="38">
        <f t="shared" si="8"/>
        <v>0.32887915302773635</v>
      </c>
      <c r="Q130" s="39">
        <v>33602129900</v>
      </c>
      <c r="R130" s="40">
        <f t="shared" si="9"/>
        <v>0.31258896390011598</v>
      </c>
      <c r="S130" s="41">
        <f t="shared" si="10"/>
        <v>0.26553604601299324</v>
      </c>
      <c r="T130" s="35">
        <f t="shared" si="11"/>
        <v>126</v>
      </c>
      <c r="U130" s="28" t="s">
        <v>28</v>
      </c>
      <c r="V130" s="28"/>
    </row>
    <row r="131" spans="1:22">
      <c r="A131" s="28">
        <v>127</v>
      </c>
      <c r="B131" s="28">
        <v>600130</v>
      </c>
      <c r="C131" s="29" t="s">
        <v>51</v>
      </c>
      <c r="D131" s="29">
        <v>601492</v>
      </c>
      <c r="E131" s="29" t="s">
        <v>161</v>
      </c>
      <c r="F131" s="30"/>
      <c r="G131" s="30" t="s">
        <v>60</v>
      </c>
      <c r="H131" s="31" t="s">
        <v>25</v>
      </c>
      <c r="I131" s="32" t="s">
        <v>26</v>
      </c>
      <c r="J131" s="28" t="s">
        <v>27</v>
      </c>
      <c r="K131" s="33">
        <v>43308</v>
      </c>
      <c r="L131" s="34">
        <f t="shared" si="6"/>
        <v>0.42451548499335601</v>
      </c>
      <c r="M131" s="35">
        <v>160</v>
      </c>
      <c r="N131" s="36">
        <f t="shared" si="7"/>
        <v>8.2458500182954794E-2</v>
      </c>
      <c r="O131" s="37">
        <v>4722706637</v>
      </c>
      <c r="P131" s="38">
        <f t="shared" si="8"/>
        <v>0.24355209584295004</v>
      </c>
      <c r="Q131" s="39">
        <v>26039733335</v>
      </c>
      <c r="R131" s="40">
        <f t="shared" si="9"/>
        <v>0.24223861069660829</v>
      </c>
      <c r="S131" s="41">
        <f t="shared" si="10"/>
        <v>0.26535969642680446</v>
      </c>
      <c r="T131" s="35">
        <f t="shared" si="11"/>
        <v>127</v>
      </c>
      <c r="U131" s="28" t="s">
        <v>28</v>
      </c>
      <c r="V131" s="28"/>
    </row>
    <row r="132" spans="1:22">
      <c r="A132" s="28">
        <v>128</v>
      </c>
      <c r="B132" s="28">
        <v>613083</v>
      </c>
      <c r="C132" s="29" t="s">
        <v>36</v>
      </c>
      <c r="D132" s="29">
        <v>613810</v>
      </c>
      <c r="E132" s="29" t="s">
        <v>162</v>
      </c>
      <c r="F132" s="30"/>
      <c r="G132" s="30" t="s">
        <v>60</v>
      </c>
      <c r="H132" s="31" t="s">
        <v>25</v>
      </c>
      <c r="I132" s="32" t="s">
        <v>34</v>
      </c>
      <c r="J132" s="28" t="s">
        <v>27</v>
      </c>
      <c r="K132" s="33">
        <v>31425</v>
      </c>
      <c r="L132" s="34">
        <f t="shared" si="6"/>
        <v>0.30803544647446696</v>
      </c>
      <c r="M132" s="35">
        <v>217</v>
      </c>
      <c r="N132" s="36">
        <f t="shared" si="7"/>
        <v>0.11183434087313243</v>
      </c>
      <c r="O132" s="37">
        <v>6398621830</v>
      </c>
      <c r="P132" s="38">
        <f t="shared" si="8"/>
        <v>0.32997979273023226</v>
      </c>
      <c r="Q132" s="39">
        <v>27713858510</v>
      </c>
      <c r="R132" s="40">
        <f t="shared" si="9"/>
        <v>0.25781241674550259</v>
      </c>
      <c r="S132" s="41">
        <f t="shared" si="10"/>
        <v>0.26533392328513677</v>
      </c>
      <c r="T132" s="35">
        <f t="shared" si="11"/>
        <v>128</v>
      </c>
      <c r="U132" s="28" t="s">
        <v>28</v>
      </c>
      <c r="V132" s="28"/>
    </row>
    <row r="133" spans="1:22">
      <c r="A133" s="28">
        <v>129</v>
      </c>
      <c r="B133" s="28">
        <v>601690</v>
      </c>
      <c r="C133" s="29" t="s">
        <v>22</v>
      </c>
      <c r="D133" s="29">
        <v>600189</v>
      </c>
      <c r="E133" s="29" t="s">
        <v>163</v>
      </c>
      <c r="F133" s="30"/>
      <c r="G133" s="30" t="s">
        <v>60</v>
      </c>
      <c r="H133" s="31" t="s">
        <v>25</v>
      </c>
      <c r="I133" s="32" t="s">
        <v>26</v>
      </c>
      <c r="J133" s="28" t="s">
        <v>27</v>
      </c>
      <c r="K133" s="33">
        <v>36716</v>
      </c>
      <c r="L133" s="34">
        <f t="shared" ref="L133:L196" si="12">K133/SUM($K$5:$K$439)*100</f>
        <v>0.35989910748628567</v>
      </c>
      <c r="M133" s="35">
        <v>154</v>
      </c>
      <c r="N133" s="36">
        <f t="shared" ref="N133:N196" si="13">M133/SUM($M$5:$M$439)*100</f>
        <v>7.9366306426093991E-2</v>
      </c>
      <c r="O133" s="37">
        <v>6334037896</v>
      </c>
      <c r="P133" s="38">
        <f t="shared" ref="P133:P196" si="14">O133/SUM($O$5:$O$439)*100</f>
        <v>0.32664917033665614</v>
      </c>
      <c r="Q133" s="39">
        <v>22982229903</v>
      </c>
      <c r="R133" s="40">
        <f t="shared" ref="R133:R196" si="15">Q133/SUM($Q$5:$Q$439)*100</f>
        <v>0.21379571636895056</v>
      </c>
      <c r="S133" s="41">
        <f t="shared" ref="S133:S196" si="16">L133*0.3+N133*0.2+P133*0.3+R133*0.2</f>
        <v>0.26459688790589148</v>
      </c>
      <c r="T133" s="35">
        <f t="shared" ref="T133:T196" si="17">RANK(S133,$S$5:$S$439)</f>
        <v>129</v>
      </c>
      <c r="U133" s="28" t="s">
        <v>28</v>
      </c>
      <c r="V133" s="28"/>
    </row>
    <row r="134" spans="1:22">
      <c r="A134" s="28">
        <v>130</v>
      </c>
      <c r="B134" s="28">
        <v>610543</v>
      </c>
      <c r="C134" s="29" t="s">
        <v>69</v>
      </c>
      <c r="D134" s="29">
        <v>613737</v>
      </c>
      <c r="E134" s="29" t="s">
        <v>164</v>
      </c>
      <c r="F134" s="30"/>
      <c r="G134" s="30" t="s">
        <v>60</v>
      </c>
      <c r="H134" s="31" t="s">
        <v>33</v>
      </c>
      <c r="I134" s="32" t="s">
        <v>34</v>
      </c>
      <c r="J134" s="28" t="s">
        <v>27</v>
      </c>
      <c r="K134" s="33">
        <v>38154</v>
      </c>
      <c r="L134" s="34">
        <f t="shared" si="12"/>
        <v>0.37399473109902343</v>
      </c>
      <c r="M134" s="35">
        <v>201</v>
      </c>
      <c r="N134" s="36">
        <f t="shared" si="13"/>
        <v>0.10358849085483697</v>
      </c>
      <c r="O134" s="37">
        <v>4789158227</v>
      </c>
      <c r="P134" s="38">
        <f t="shared" si="14"/>
        <v>0.24697903409268157</v>
      </c>
      <c r="Q134" s="39">
        <v>30871414201</v>
      </c>
      <c r="R134" s="40">
        <f t="shared" si="15"/>
        <v>0.28718606254843138</v>
      </c>
      <c r="S134" s="41">
        <f t="shared" si="16"/>
        <v>0.26444704023816512</v>
      </c>
      <c r="T134" s="35">
        <f t="shared" si="17"/>
        <v>130</v>
      </c>
      <c r="U134" s="28" t="s">
        <v>28</v>
      </c>
      <c r="V134" s="28"/>
    </row>
    <row r="135" spans="1:22">
      <c r="A135" s="28">
        <v>131</v>
      </c>
      <c r="B135" s="28">
        <v>600833</v>
      </c>
      <c r="C135" s="29" t="s">
        <v>29</v>
      </c>
      <c r="D135" s="29">
        <v>601104</v>
      </c>
      <c r="E135" s="29" t="s">
        <v>165</v>
      </c>
      <c r="F135" s="30"/>
      <c r="G135" s="30" t="s">
        <v>60</v>
      </c>
      <c r="H135" s="31" t="s">
        <v>25</v>
      </c>
      <c r="I135" s="32" t="s">
        <v>26</v>
      </c>
      <c r="J135" s="28" t="s">
        <v>27</v>
      </c>
      <c r="K135" s="33">
        <v>42761</v>
      </c>
      <c r="L135" s="34">
        <f t="shared" si="12"/>
        <v>0.41915365876514493</v>
      </c>
      <c r="M135" s="35">
        <v>149</v>
      </c>
      <c r="N135" s="36">
        <f t="shared" si="13"/>
        <v>7.6789478295376662E-2</v>
      </c>
      <c r="O135" s="37">
        <v>5260447416</v>
      </c>
      <c r="P135" s="38">
        <f t="shared" si="14"/>
        <v>0.27128362858724625</v>
      </c>
      <c r="Q135" s="39">
        <v>22390942219</v>
      </c>
      <c r="R135" s="40">
        <f t="shared" si="15"/>
        <v>0.20829517205647655</v>
      </c>
      <c r="S135" s="41">
        <f t="shared" si="16"/>
        <v>0.26414811627608797</v>
      </c>
      <c r="T135" s="35">
        <f t="shared" si="17"/>
        <v>131</v>
      </c>
      <c r="U135" s="28" t="s">
        <v>28</v>
      </c>
      <c r="V135" s="28"/>
    </row>
    <row r="136" spans="1:22">
      <c r="A136" s="28">
        <v>132</v>
      </c>
      <c r="B136" s="28">
        <v>600130</v>
      </c>
      <c r="C136" s="29" t="s">
        <v>51</v>
      </c>
      <c r="D136" s="29">
        <v>601252</v>
      </c>
      <c r="E136" s="29" t="s">
        <v>166</v>
      </c>
      <c r="F136" s="30"/>
      <c r="G136" s="30" t="s">
        <v>60</v>
      </c>
      <c r="H136" s="31" t="s">
        <v>25</v>
      </c>
      <c r="I136" s="32" t="s">
        <v>26</v>
      </c>
      <c r="J136" s="28" t="s">
        <v>27</v>
      </c>
      <c r="K136" s="33">
        <v>26940</v>
      </c>
      <c r="L136" s="34">
        <f t="shared" si="12"/>
        <v>0.26407239229982937</v>
      </c>
      <c r="M136" s="35">
        <v>201</v>
      </c>
      <c r="N136" s="36">
        <f t="shared" si="13"/>
        <v>0.10358849085483697</v>
      </c>
      <c r="O136" s="37">
        <v>7046077998</v>
      </c>
      <c r="P136" s="38">
        <f t="shared" si="14"/>
        <v>0.36336939720988165</v>
      </c>
      <c r="Q136" s="39">
        <v>29561267078</v>
      </c>
      <c r="R136" s="40">
        <f t="shared" si="15"/>
        <v>0.27499821811850772</v>
      </c>
      <c r="S136" s="41">
        <f t="shared" si="16"/>
        <v>0.26394987864758224</v>
      </c>
      <c r="T136" s="35">
        <f t="shared" si="17"/>
        <v>132</v>
      </c>
      <c r="U136" s="28" t="s">
        <v>28</v>
      </c>
      <c r="V136" s="28"/>
    </row>
    <row r="137" spans="1:22">
      <c r="A137" s="28">
        <v>133</v>
      </c>
      <c r="B137" s="28">
        <v>613083</v>
      </c>
      <c r="C137" s="29" t="s">
        <v>36</v>
      </c>
      <c r="D137" s="29">
        <v>613851</v>
      </c>
      <c r="E137" s="29" t="s">
        <v>167</v>
      </c>
      <c r="F137" s="30"/>
      <c r="G137" s="30" t="s">
        <v>60</v>
      </c>
      <c r="H137" s="31" t="s">
        <v>25</v>
      </c>
      <c r="I137" s="32" t="s">
        <v>34</v>
      </c>
      <c r="J137" s="28" t="s">
        <v>27</v>
      </c>
      <c r="K137" s="33">
        <v>29143</v>
      </c>
      <c r="L137" s="34">
        <f t="shared" si="12"/>
        <v>0.28566673083867589</v>
      </c>
      <c r="M137" s="35">
        <v>264</v>
      </c>
      <c r="N137" s="36">
        <f t="shared" si="13"/>
        <v>0.13605652530187543</v>
      </c>
      <c r="O137" s="37">
        <v>6288343695</v>
      </c>
      <c r="P137" s="38">
        <f t="shared" si="14"/>
        <v>0.32429269993169185</v>
      </c>
      <c r="Q137" s="39">
        <v>28613102455</v>
      </c>
      <c r="R137" s="40">
        <f t="shared" si="15"/>
        <v>0.26617777137919807</v>
      </c>
      <c r="S137" s="41">
        <f t="shared" si="16"/>
        <v>0.26343468856732499</v>
      </c>
      <c r="T137" s="35">
        <f t="shared" si="17"/>
        <v>133</v>
      </c>
      <c r="U137" s="28" t="s">
        <v>28</v>
      </c>
      <c r="V137" s="28"/>
    </row>
    <row r="138" spans="1:22">
      <c r="A138" s="28">
        <v>134</v>
      </c>
      <c r="B138" s="28">
        <v>610477</v>
      </c>
      <c r="C138" s="29" t="s">
        <v>55</v>
      </c>
      <c r="D138" s="29">
        <v>614016</v>
      </c>
      <c r="E138" s="29" t="s">
        <v>168</v>
      </c>
      <c r="F138" s="30"/>
      <c r="G138" s="30" t="s">
        <v>60</v>
      </c>
      <c r="H138" s="31" t="s">
        <v>25</v>
      </c>
      <c r="I138" s="32" t="s">
        <v>34</v>
      </c>
      <c r="J138" s="28" t="s">
        <v>27</v>
      </c>
      <c r="K138" s="33">
        <v>31476</v>
      </c>
      <c r="L138" s="34">
        <f t="shared" si="12"/>
        <v>0.30853536080287419</v>
      </c>
      <c r="M138" s="35">
        <v>408</v>
      </c>
      <c r="N138" s="36">
        <f t="shared" si="13"/>
        <v>0.21026917546653473</v>
      </c>
      <c r="O138" s="37">
        <v>5652805181</v>
      </c>
      <c r="P138" s="38">
        <f t="shared" si="14"/>
        <v>0.29151769420490398</v>
      </c>
      <c r="Q138" s="39">
        <v>19676258304</v>
      </c>
      <c r="R138" s="40">
        <f t="shared" si="15"/>
        <v>0.18304140883278991</v>
      </c>
      <c r="S138" s="41">
        <f t="shared" si="16"/>
        <v>0.25867803336219836</v>
      </c>
      <c r="T138" s="35">
        <f t="shared" si="17"/>
        <v>134</v>
      </c>
      <c r="U138" s="28" t="s">
        <v>28</v>
      </c>
      <c r="V138" s="28"/>
    </row>
    <row r="139" spans="1:22">
      <c r="A139" s="28">
        <v>135</v>
      </c>
      <c r="B139" s="28">
        <v>601161</v>
      </c>
      <c r="C139" s="29" t="s">
        <v>46</v>
      </c>
      <c r="D139" s="29">
        <v>601328</v>
      </c>
      <c r="E139" s="29" t="s">
        <v>169</v>
      </c>
      <c r="F139" s="30"/>
      <c r="G139" s="30" t="s">
        <v>60</v>
      </c>
      <c r="H139" s="31" t="s">
        <v>25</v>
      </c>
      <c r="I139" s="32" t="s">
        <v>26</v>
      </c>
      <c r="J139" s="28" t="s">
        <v>27</v>
      </c>
      <c r="K139" s="33">
        <v>37844</v>
      </c>
      <c r="L139" s="34">
        <f t="shared" si="12"/>
        <v>0.37095603616164602</v>
      </c>
      <c r="M139" s="35">
        <v>130</v>
      </c>
      <c r="N139" s="36">
        <f t="shared" si="13"/>
        <v>6.6997531398650778E-2</v>
      </c>
      <c r="O139" s="37">
        <v>5049660600</v>
      </c>
      <c r="P139" s="38">
        <f t="shared" si="14"/>
        <v>0.26041325810717902</v>
      </c>
      <c r="Q139" s="39">
        <v>27949302533</v>
      </c>
      <c r="R139" s="40">
        <f t="shared" si="15"/>
        <v>0.26000267085811601</v>
      </c>
      <c r="S139" s="41">
        <f t="shared" si="16"/>
        <v>0.25481082873200089</v>
      </c>
      <c r="T139" s="35">
        <f t="shared" si="17"/>
        <v>135</v>
      </c>
      <c r="U139" s="28" t="s">
        <v>28</v>
      </c>
      <c r="V139" s="28"/>
    </row>
    <row r="140" spans="1:22" s="2" customFormat="1">
      <c r="A140" s="44">
        <v>136</v>
      </c>
      <c r="B140" s="44">
        <v>601161</v>
      </c>
      <c r="C140" s="29" t="s">
        <v>46</v>
      </c>
      <c r="D140" s="29">
        <v>600395</v>
      </c>
      <c r="E140" s="29" t="s">
        <v>170</v>
      </c>
      <c r="F140" s="30"/>
      <c r="G140" s="30" t="s">
        <v>60</v>
      </c>
      <c r="H140" s="31" t="s">
        <v>25</v>
      </c>
      <c r="I140" s="32" t="s">
        <v>26</v>
      </c>
      <c r="J140" s="44"/>
      <c r="K140" s="45">
        <v>24523</v>
      </c>
      <c r="L140" s="46">
        <f t="shared" si="12"/>
        <v>0.24038037403001916</v>
      </c>
      <c r="M140" s="47">
        <v>123</v>
      </c>
      <c r="N140" s="48">
        <f t="shared" si="13"/>
        <v>6.3389972015646501E-2</v>
      </c>
      <c r="O140" s="49">
        <v>6970610773</v>
      </c>
      <c r="P140" s="50">
        <f t="shared" si="14"/>
        <v>0.35947751862648586</v>
      </c>
      <c r="Q140" s="51">
        <v>31977522971</v>
      </c>
      <c r="R140" s="52">
        <f t="shared" si="15"/>
        <v>0.29747580892475062</v>
      </c>
      <c r="S140" s="53">
        <f t="shared" si="16"/>
        <v>0.25213052398503094</v>
      </c>
      <c r="T140" s="47">
        <f t="shared" si="17"/>
        <v>136</v>
      </c>
      <c r="U140" s="44"/>
      <c r="V140" s="44"/>
    </row>
    <row r="141" spans="1:22" s="2" customFormat="1">
      <c r="A141" s="44">
        <v>137</v>
      </c>
      <c r="B141" s="44">
        <v>600015</v>
      </c>
      <c r="C141" s="29" t="s">
        <v>40</v>
      </c>
      <c r="D141" s="29">
        <v>600684</v>
      </c>
      <c r="E141" s="29" t="s">
        <v>171</v>
      </c>
      <c r="F141" s="30"/>
      <c r="G141" s="30" t="s">
        <v>60</v>
      </c>
      <c r="H141" s="31" t="s">
        <v>25</v>
      </c>
      <c r="I141" s="32" t="s">
        <v>26</v>
      </c>
      <c r="J141" s="44" t="s">
        <v>27</v>
      </c>
      <c r="K141" s="45">
        <v>28658</v>
      </c>
      <c r="L141" s="46">
        <f t="shared" si="12"/>
        <v>0.28091264359794027</v>
      </c>
      <c r="M141" s="47">
        <v>126</v>
      </c>
      <c r="N141" s="48">
        <f t="shared" si="13"/>
        <v>6.4936068894076895E-2</v>
      </c>
      <c r="O141" s="49">
        <v>6037158245</v>
      </c>
      <c r="P141" s="50">
        <f t="shared" si="14"/>
        <v>0.31133895380791915</v>
      </c>
      <c r="Q141" s="51">
        <v>32984893865</v>
      </c>
      <c r="R141" s="52">
        <f t="shared" si="15"/>
        <v>0.30684703107512368</v>
      </c>
      <c r="S141" s="53">
        <f t="shared" si="16"/>
        <v>0.25203209921559794</v>
      </c>
      <c r="T141" s="47">
        <f t="shared" si="17"/>
        <v>137</v>
      </c>
      <c r="U141" s="44" t="s">
        <v>28</v>
      </c>
      <c r="V141" s="44"/>
    </row>
    <row r="142" spans="1:22" s="2" customFormat="1">
      <c r="A142" s="44">
        <v>138</v>
      </c>
      <c r="B142" s="44">
        <v>610030</v>
      </c>
      <c r="C142" s="42" t="s">
        <v>44</v>
      </c>
      <c r="D142" s="29">
        <v>613547</v>
      </c>
      <c r="E142" s="42" t="s">
        <v>172</v>
      </c>
      <c r="F142" s="43"/>
      <c r="G142" s="43" t="s">
        <v>60</v>
      </c>
      <c r="H142" s="31" t="s">
        <v>25</v>
      </c>
      <c r="I142" s="32" t="s">
        <v>34</v>
      </c>
      <c r="J142" s="44"/>
      <c r="K142" s="45">
        <v>25255</v>
      </c>
      <c r="L142" s="46">
        <f t="shared" si="12"/>
        <v>0.2475556149789232</v>
      </c>
      <c r="M142" s="47">
        <v>79</v>
      </c>
      <c r="N142" s="48">
        <f t="shared" si="13"/>
        <v>4.071388446533393E-2</v>
      </c>
      <c r="O142" s="49">
        <v>8340575739</v>
      </c>
      <c r="P142" s="50">
        <f t="shared" si="14"/>
        <v>0.43012722531939729</v>
      </c>
      <c r="Q142" s="51">
        <v>21705968260</v>
      </c>
      <c r="R142" s="52">
        <f t="shared" si="15"/>
        <v>0.20192309681066389</v>
      </c>
      <c r="S142" s="53">
        <f t="shared" si="16"/>
        <v>0.2518322483446957</v>
      </c>
      <c r="T142" s="47">
        <f t="shared" si="17"/>
        <v>138</v>
      </c>
      <c r="U142" s="44"/>
      <c r="V142" s="44"/>
    </row>
    <row r="143" spans="1:22" s="2" customFormat="1">
      <c r="A143" s="44">
        <v>139</v>
      </c>
      <c r="B143" s="44">
        <v>613083</v>
      </c>
      <c r="C143" s="29" t="s">
        <v>36</v>
      </c>
      <c r="D143" s="29">
        <v>613661</v>
      </c>
      <c r="E143" s="29" t="s">
        <v>173</v>
      </c>
      <c r="F143" s="30"/>
      <c r="G143" s="30" t="s">
        <v>60</v>
      </c>
      <c r="H143" s="31" t="s">
        <v>25</v>
      </c>
      <c r="I143" s="32" t="s">
        <v>34</v>
      </c>
      <c r="J143" s="44" t="s">
        <v>27</v>
      </c>
      <c r="K143" s="45">
        <v>28358</v>
      </c>
      <c r="L143" s="46">
        <f t="shared" si="12"/>
        <v>0.27797197107789762</v>
      </c>
      <c r="M143" s="47">
        <v>211</v>
      </c>
      <c r="N143" s="48">
        <f t="shared" si="13"/>
        <v>0.10874214711627164</v>
      </c>
      <c r="O143" s="49">
        <v>6144331082</v>
      </c>
      <c r="P143" s="50">
        <f t="shared" si="14"/>
        <v>0.31686590499821488</v>
      </c>
      <c r="Q143" s="51">
        <v>27625717219</v>
      </c>
      <c r="R143" s="52">
        <f t="shared" si="15"/>
        <v>0.25699246887575433</v>
      </c>
      <c r="S143" s="53">
        <f t="shared" si="16"/>
        <v>0.25159828602123896</v>
      </c>
      <c r="T143" s="47">
        <f t="shared" si="17"/>
        <v>139</v>
      </c>
      <c r="U143" s="44" t="s">
        <v>28</v>
      </c>
      <c r="V143" s="44"/>
    </row>
    <row r="144" spans="1:22" s="2" customFormat="1">
      <c r="A144" s="44">
        <v>140</v>
      </c>
      <c r="B144" s="44">
        <v>600833</v>
      </c>
      <c r="C144" s="29" t="s">
        <v>29</v>
      </c>
      <c r="D144" s="29">
        <v>600296</v>
      </c>
      <c r="E144" s="29" t="s">
        <v>174</v>
      </c>
      <c r="F144" s="30"/>
      <c r="G144" s="30" t="s">
        <v>60</v>
      </c>
      <c r="H144" s="31" t="s">
        <v>25</v>
      </c>
      <c r="I144" s="32" t="s">
        <v>26</v>
      </c>
      <c r="J144" s="44" t="s">
        <v>27</v>
      </c>
      <c r="K144" s="45">
        <v>31855</v>
      </c>
      <c r="L144" s="46">
        <f t="shared" si="12"/>
        <v>0.31225041041986135</v>
      </c>
      <c r="M144" s="47">
        <v>193</v>
      </c>
      <c r="N144" s="48">
        <f t="shared" si="13"/>
        <v>9.9465565845689219E-2</v>
      </c>
      <c r="O144" s="49">
        <v>5264501588</v>
      </c>
      <c r="P144" s="50">
        <f t="shared" si="14"/>
        <v>0.27149270405252546</v>
      </c>
      <c r="Q144" s="51">
        <v>30373106740</v>
      </c>
      <c r="R144" s="52">
        <f t="shared" si="15"/>
        <v>0.28255048101234292</v>
      </c>
      <c r="S144" s="53">
        <f t="shared" si="16"/>
        <v>0.25152614371332249</v>
      </c>
      <c r="T144" s="47">
        <f t="shared" si="17"/>
        <v>140</v>
      </c>
      <c r="U144" s="44" t="s">
        <v>28</v>
      </c>
      <c r="V144" s="44"/>
    </row>
    <row r="145" spans="1:22" s="2" customFormat="1">
      <c r="A145" s="44">
        <v>141</v>
      </c>
      <c r="B145" s="44">
        <v>600015</v>
      </c>
      <c r="C145" s="29" t="s">
        <v>40</v>
      </c>
      <c r="D145" s="29">
        <v>600155</v>
      </c>
      <c r="E145" s="29" t="s">
        <v>175</v>
      </c>
      <c r="F145" s="30"/>
      <c r="G145" s="30" t="s">
        <v>60</v>
      </c>
      <c r="H145" s="31" t="s">
        <v>25</v>
      </c>
      <c r="I145" s="32" t="s">
        <v>26</v>
      </c>
      <c r="J145" s="44" t="s">
        <v>27</v>
      </c>
      <c r="K145" s="45">
        <v>28923</v>
      </c>
      <c r="L145" s="46">
        <f t="shared" si="12"/>
        <v>0.28351023765731131</v>
      </c>
      <c r="M145" s="47">
        <v>154</v>
      </c>
      <c r="N145" s="48">
        <f t="shared" si="13"/>
        <v>7.9366306426093991E-2</v>
      </c>
      <c r="O145" s="49">
        <v>5845158512</v>
      </c>
      <c r="P145" s="50">
        <f t="shared" si="14"/>
        <v>0.30143744161000258</v>
      </c>
      <c r="Q145" s="51">
        <v>32056905025</v>
      </c>
      <c r="R145" s="52">
        <f t="shared" si="15"/>
        <v>0.29821427264969808</v>
      </c>
      <c r="S145" s="53">
        <f t="shared" si="16"/>
        <v>0.25100041959535258</v>
      </c>
      <c r="T145" s="47">
        <f t="shared" si="17"/>
        <v>141</v>
      </c>
      <c r="U145" s="44" t="s">
        <v>28</v>
      </c>
      <c r="V145" s="44"/>
    </row>
    <row r="146" spans="1:22" s="2" customFormat="1">
      <c r="A146" s="44">
        <v>142</v>
      </c>
      <c r="B146" s="44">
        <v>600809</v>
      </c>
      <c r="C146" s="29" t="s">
        <v>37</v>
      </c>
      <c r="D146" s="29">
        <v>600957</v>
      </c>
      <c r="E146" s="29" t="s">
        <v>176</v>
      </c>
      <c r="F146" s="30"/>
      <c r="G146" s="30" t="s">
        <v>60</v>
      </c>
      <c r="H146" s="31" t="s">
        <v>25</v>
      </c>
      <c r="I146" s="32" t="s">
        <v>26</v>
      </c>
      <c r="J146" s="44" t="s">
        <v>28</v>
      </c>
      <c r="K146" s="45">
        <v>27559</v>
      </c>
      <c r="L146" s="46">
        <f t="shared" si="12"/>
        <v>0.27013997993285072</v>
      </c>
      <c r="M146" s="47">
        <v>141</v>
      </c>
      <c r="N146" s="48">
        <f t="shared" si="13"/>
        <v>7.266655328622891E-2</v>
      </c>
      <c r="O146" s="49">
        <v>6307167623</v>
      </c>
      <c r="P146" s="50">
        <f t="shared" si="14"/>
        <v>0.32526345832698977</v>
      </c>
      <c r="Q146" s="51">
        <v>31086441299</v>
      </c>
      <c r="R146" s="52">
        <f t="shared" si="15"/>
        <v>0.28918638508674377</v>
      </c>
      <c r="S146" s="53">
        <f t="shared" si="16"/>
        <v>0.2509916191525467</v>
      </c>
      <c r="T146" s="47">
        <f t="shared" si="17"/>
        <v>142</v>
      </c>
      <c r="U146" s="44" t="s">
        <v>28</v>
      </c>
      <c r="V146" s="44"/>
    </row>
    <row r="147" spans="1:22" s="2" customFormat="1">
      <c r="A147" s="44">
        <v>143</v>
      </c>
      <c r="B147" s="44">
        <v>600130</v>
      </c>
      <c r="C147" s="29" t="s">
        <v>51</v>
      </c>
      <c r="D147" s="29">
        <v>601724</v>
      </c>
      <c r="E147" s="29" t="s">
        <v>177</v>
      </c>
      <c r="F147" s="30"/>
      <c r="G147" s="30" t="s">
        <v>60</v>
      </c>
      <c r="H147" s="31" t="s">
        <v>25</v>
      </c>
      <c r="I147" s="32" t="s">
        <v>26</v>
      </c>
      <c r="J147" s="44" t="s">
        <v>27</v>
      </c>
      <c r="K147" s="45">
        <v>23576</v>
      </c>
      <c r="L147" s="46">
        <f t="shared" si="12"/>
        <v>0.2310976511084179</v>
      </c>
      <c r="M147" s="47">
        <v>220</v>
      </c>
      <c r="N147" s="48">
        <f t="shared" si="13"/>
        <v>0.11338043775156285</v>
      </c>
      <c r="O147" s="49">
        <v>6223486739</v>
      </c>
      <c r="P147" s="50">
        <f t="shared" si="14"/>
        <v>0.32094799767133125</v>
      </c>
      <c r="Q147" s="51">
        <v>33372972479</v>
      </c>
      <c r="R147" s="52">
        <f t="shared" si="15"/>
        <v>0.31045719186621251</v>
      </c>
      <c r="S147" s="53">
        <f t="shared" si="16"/>
        <v>0.2503812205574798</v>
      </c>
      <c r="T147" s="47">
        <f t="shared" si="17"/>
        <v>143</v>
      </c>
      <c r="U147" s="44" t="s">
        <v>28</v>
      </c>
      <c r="V147" s="44"/>
    </row>
    <row r="148" spans="1:22" s="2" customFormat="1">
      <c r="A148" s="44">
        <v>144</v>
      </c>
      <c r="B148" s="44">
        <v>601690</v>
      </c>
      <c r="C148" s="29" t="s">
        <v>22</v>
      </c>
      <c r="D148" s="29">
        <v>601625</v>
      </c>
      <c r="E148" s="29" t="s">
        <v>178</v>
      </c>
      <c r="F148" s="30"/>
      <c r="G148" s="30" t="s">
        <v>60</v>
      </c>
      <c r="H148" s="31" t="s">
        <v>25</v>
      </c>
      <c r="I148" s="32" t="s">
        <v>26</v>
      </c>
      <c r="J148" s="44"/>
      <c r="K148" s="45">
        <v>37248</v>
      </c>
      <c r="L148" s="46">
        <f t="shared" si="12"/>
        <v>0.36511390008849465</v>
      </c>
      <c r="M148" s="47">
        <v>408</v>
      </c>
      <c r="N148" s="48">
        <f t="shared" si="13"/>
        <v>0.21026917546653473</v>
      </c>
      <c r="O148" s="49">
        <v>3433309645</v>
      </c>
      <c r="P148" s="50">
        <f t="shared" si="14"/>
        <v>0.17705731564320429</v>
      </c>
      <c r="Q148" s="51">
        <v>24546886600</v>
      </c>
      <c r="R148" s="52">
        <f t="shared" si="15"/>
        <v>0.22835117512201636</v>
      </c>
      <c r="S148" s="53">
        <f t="shared" si="16"/>
        <v>0.25037543483721991</v>
      </c>
      <c r="T148" s="47">
        <f t="shared" si="17"/>
        <v>144</v>
      </c>
      <c r="U148" s="44"/>
      <c r="V148" s="44"/>
    </row>
    <row r="149" spans="1:22" s="2" customFormat="1">
      <c r="A149" s="44">
        <v>145</v>
      </c>
      <c r="B149" s="44">
        <v>610030</v>
      </c>
      <c r="C149" s="42" t="s">
        <v>44</v>
      </c>
      <c r="D149" s="29">
        <v>613505</v>
      </c>
      <c r="E149" s="42" t="s">
        <v>179</v>
      </c>
      <c r="F149" s="43"/>
      <c r="G149" s="43" t="s">
        <v>60</v>
      </c>
      <c r="H149" s="31" t="s">
        <v>25</v>
      </c>
      <c r="I149" s="32" t="s">
        <v>34</v>
      </c>
      <c r="J149" s="44"/>
      <c r="K149" s="45">
        <v>38393</v>
      </c>
      <c r="L149" s="46">
        <f t="shared" si="12"/>
        <v>0.37633746687332403</v>
      </c>
      <c r="M149" s="47">
        <v>75</v>
      </c>
      <c r="N149" s="48">
        <f t="shared" si="13"/>
        <v>3.8652421960760061E-2</v>
      </c>
      <c r="O149" s="49">
        <v>5703262124</v>
      </c>
      <c r="P149" s="50">
        <f t="shared" si="14"/>
        <v>0.29411978134730682</v>
      </c>
      <c r="Q149" s="51">
        <v>21761749166</v>
      </c>
      <c r="R149" s="52">
        <f t="shared" si="15"/>
        <v>0.20244200723877784</v>
      </c>
      <c r="S149" s="53">
        <f t="shared" si="16"/>
        <v>0.24935606030609681</v>
      </c>
      <c r="T149" s="47">
        <f t="shared" si="17"/>
        <v>145</v>
      </c>
      <c r="U149" s="44"/>
      <c r="V149" s="44"/>
    </row>
    <row r="150" spans="1:22">
      <c r="A150" s="28">
        <v>146</v>
      </c>
      <c r="B150" s="28">
        <v>613687</v>
      </c>
      <c r="C150" s="29" t="s">
        <v>42</v>
      </c>
      <c r="D150" s="29">
        <v>613414</v>
      </c>
      <c r="E150" s="29" t="s">
        <v>180</v>
      </c>
      <c r="F150" s="30"/>
      <c r="G150" s="30" t="s">
        <v>60</v>
      </c>
      <c r="H150" s="31" t="s">
        <v>25</v>
      </c>
      <c r="I150" s="32" t="s">
        <v>31</v>
      </c>
      <c r="J150" s="28" t="s">
        <v>27</v>
      </c>
      <c r="K150" s="33">
        <v>24213</v>
      </c>
      <c r="L150" s="34">
        <f t="shared" si="12"/>
        <v>0.23734167909264178</v>
      </c>
      <c r="M150" s="35">
        <v>179</v>
      </c>
      <c r="N150" s="36">
        <f t="shared" si="13"/>
        <v>9.2250447079680678E-2</v>
      </c>
      <c r="O150" s="37">
        <v>5413791965</v>
      </c>
      <c r="P150" s="38">
        <f t="shared" si="14"/>
        <v>0.27919167563857994</v>
      </c>
      <c r="Q150" s="39">
        <v>39948573283</v>
      </c>
      <c r="R150" s="40">
        <f t="shared" si="15"/>
        <v>0.37162772624781815</v>
      </c>
      <c r="S150" s="41">
        <f t="shared" si="16"/>
        <v>0.24773564108486629</v>
      </c>
      <c r="T150" s="35">
        <f t="shared" si="17"/>
        <v>146</v>
      </c>
      <c r="U150" s="28" t="s">
        <v>28</v>
      </c>
      <c r="V150" s="28"/>
    </row>
    <row r="151" spans="1:22">
      <c r="A151" s="28">
        <v>147</v>
      </c>
      <c r="B151" s="28">
        <v>611210</v>
      </c>
      <c r="C151" s="29" t="s">
        <v>54</v>
      </c>
      <c r="D151" s="29">
        <v>613752</v>
      </c>
      <c r="E151" s="29" t="s">
        <v>181</v>
      </c>
      <c r="F151" s="30"/>
      <c r="G151" s="30" t="s">
        <v>60</v>
      </c>
      <c r="H151" s="31" t="s">
        <v>33</v>
      </c>
      <c r="I151" s="32" t="s">
        <v>34</v>
      </c>
      <c r="J151" s="28" t="s">
        <v>27</v>
      </c>
      <c r="K151" s="33">
        <v>29564</v>
      </c>
      <c r="L151" s="34">
        <f t="shared" si="12"/>
        <v>0.28979347460846905</v>
      </c>
      <c r="M151" s="35">
        <v>391</v>
      </c>
      <c r="N151" s="36">
        <f t="shared" si="13"/>
        <v>0.20150795982209579</v>
      </c>
      <c r="O151" s="37">
        <v>5560198474</v>
      </c>
      <c r="P151" s="38">
        <f t="shared" si="14"/>
        <v>0.28674192486063421</v>
      </c>
      <c r="Q151" s="39">
        <v>18483346331</v>
      </c>
      <c r="R151" s="40">
        <f t="shared" si="15"/>
        <v>0.17194416235544344</v>
      </c>
      <c r="S151" s="41">
        <f t="shared" si="16"/>
        <v>0.24765104427623885</v>
      </c>
      <c r="T151" s="35">
        <f t="shared" si="17"/>
        <v>147</v>
      </c>
      <c r="U151" s="28" t="s">
        <v>28</v>
      </c>
      <c r="V151" s="28"/>
    </row>
    <row r="152" spans="1:22">
      <c r="A152" s="28">
        <v>148</v>
      </c>
      <c r="B152" s="28">
        <v>610030</v>
      </c>
      <c r="C152" s="42" t="s">
        <v>44</v>
      </c>
      <c r="D152" s="29">
        <v>613372</v>
      </c>
      <c r="E152" s="42" t="s">
        <v>182</v>
      </c>
      <c r="F152" s="43"/>
      <c r="G152" s="43" t="s">
        <v>60</v>
      </c>
      <c r="H152" s="31" t="s">
        <v>25</v>
      </c>
      <c r="I152" s="32" t="s">
        <v>34</v>
      </c>
      <c r="J152" s="28" t="s">
        <v>27</v>
      </c>
      <c r="K152" s="33">
        <v>26952</v>
      </c>
      <c r="L152" s="34">
        <f t="shared" si="12"/>
        <v>0.26419001920063112</v>
      </c>
      <c r="M152" s="35">
        <v>193</v>
      </c>
      <c r="N152" s="36">
        <f t="shared" si="13"/>
        <v>9.9465565845689219E-2</v>
      </c>
      <c r="O152" s="37">
        <v>5951623844</v>
      </c>
      <c r="P152" s="38">
        <f t="shared" si="14"/>
        <v>0.30692790645066587</v>
      </c>
      <c r="Q152" s="39">
        <v>29918009239</v>
      </c>
      <c r="R152" s="40">
        <f t="shared" si="15"/>
        <v>0.27831686675233969</v>
      </c>
      <c r="S152" s="41">
        <f t="shared" si="16"/>
        <v>0.24689186421499487</v>
      </c>
      <c r="T152" s="35">
        <f t="shared" si="17"/>
        <v>148</v>
      </c>
      <c r="U152" s="28" t="s">
        <v>28</v>
      </c>
      <c r="V152" s="28"/>
    </row>
    <row r="153" spans="1:22">
      <c r="A153" s="28">
        <v>149</v>
      </c>
      <c r="B153" s="28">
        <v>610477</v>
      </c>
      <c r="C153" s="29" t="s">
        <v>55</v>
      </c>
      <c r="D153" s="29">
        <v>613349</v>
      </c>
      <c r="E153" s="29" t="s">
        <v>183</v>
      </c>
      <c r="F153" s="30"/>
      <c r="G153" s="30" t="s">
        <v>60</v>
      </c>
      <c r="H153" s="31" t="s">
        <v>25</v>
      </c>
      <c r="I153" s="32" t="s">
        <v>34</v>
      </c>
      <c r="J153" s="28" t="s">
        <v>27</v>
      </c>
      <c r="K153" s="33">
        <v>27940</v>
      </c>
      <c r="L153" s="34">
        <f t="shared" si="12"/>
        <v>0.27387463403330486</v>
      </c>
      <c r="M153" s="35">
        <v>523</v>
      </c>
      <c r="N153" s="36">
        <f t="shared" si="13"/>
        <v>0.26953622247303349</v>
      </c>
      <c r="O153" s="37">
        <v>4155561516</v>
      </c>
      <c r="P153" s="38">
        <f t="shared" si="14"/>
        <v>0.21430416801603822</v>
      </c>
      <c r="Q153" s="39">
        <v>24361617753</v>
      </c>
      <c r="R153" s="40">
        <f t="shared" si="15"/>
        <v>0.22662768327495045</v>
      </c>
      <c r="S153" s="41">
        <f t="shared" si="16"/>
        <v>0.2456864217643997</v>
      </c>
      <c r="T153" s="35">
        <f t="shared" si="17"/>
        <v>149</v>
      </c>
      <c r="U153" s="28" t="s">
        <v>28</v>
      </c>
      <c r="V153" s="28"/>
    </row>
    <row r="154" spans="1:22">
      <c r="A154" s="28">
        <v>150</v>
      </c>
      <c r="B154" s="28">
        <v>613083</v>
      </c>
      <c r="C154" s="29" t="s">
        <v>36</v>
      </c>
      <c r="D154" s="29">
        <v>613331</v>
      </c>
      <c r="E154" s="29" t="s">
        <v>184</v>
      </c>
      <c r="F154" s="30"/>
      <c r="G154" s="30" t="s">
        <v>60</v>
      </c>
      <c r="H154" s="31" t="s">
        <v>25</v>
      </c>
      <c r="I154" s="32" t="s">
        <v>34</v>
      </c>
      <c r="J154" s="28" t="s">
        <v>27</v>
      </c>
      <c r="K154" s="33">
        <v>24689</v>
      </c>
      <c r="L154" s="34">
        <f t="shared" si="12"/>
        <v>0.24200754615777612</v>
      </c>
      <c r="M154" s="35">
        <v>203</v>
      </c>
      <c r="N154" s="36">
        <f t="shared" si="13"/>
        <v>0.1046192221071239</v>
      </c>
      <c r="O154" s="37">
        <v>5455269545</v>
      </c>
      <c r="P154" s="38">
        <f t="shared" si="14"/>
        <v>0.28133069301059921</v>
      </c>
      <c r="Q154" s="39">
        <v>35922055209</v>
      </c>
      <c r="R154" s="40">
        <f t="shared" si="15"/>
        <v>0.33417042468323044</v>
      </c>
      <c r="S154" s="41">
        <f t="shared" si="16"/>
        <v>0.24475940110858346</v>
      </c>
      <c r="T154" s="35">
        <f t="shared" si="17"/>
        <v>150</v>
      </c>
      <c r="U154" s="28" t="s">
        <v>28</v>
      </c>
      <c r="V154" s="28"/>
    </row>
    <row r="155" spans="1:22">
      <c r="A155" s="28">
        <v>151</v>
      </c>
      <c r="B155" s="28">
        <v>600148</v>
      </c>
      <c r="C155" s="29" t="s">
        <v>45</v>
      </c>
      <c r="D155" s="29">
        <v>601583</v>
      </c>
      <c r="E155" s="29" t="s">
        <v>185</v>
      </c>
      <c r="F155" s="30"/>
      <c r="G155" s="30" t="s">
        <v>60</v>
      </c>
      <c r="H155" s="31" t="s">
        <v>25</v>
      </c>
      <c r="I155" s="32" t="s">
        <v>26</v>
      </c>
      <c r="J155" s="28" t="s">
        <v>27</v>
      </c>
      <c r="K155" s="33">
        <v>27545</v>
      </c>
      <c r="L155" s="34">
        <f t="shared" si="12"/>
        <v>0.27000274854858208</v>
      </c>
      <c r="M155" s="35">
        <v>298</v>
      </c>
      <c r="N155" s="36">
        <f t="shared" si="13"/>
        <v>0.15357895659075332</v>
      </c>
      <c r="O155" s="37">
        <v>5641928465</v>
      </c>
      <c r="P155" s="38">
        <f t="shared" si="14"/>
        <v>0.29095677709077827</v>
      </c>
      <c r="Q155" s="39">
        <v>24474734393</v>
      </c>
      <c r="R155" s="40">
        <f t="shared" si="15"/>
        <v>0.22767996815697103</v>
      </c>
      <c r="S155" s="41">
        <f t="shared" si="16"/>
        <v>0.24453964264135297</v>
      </c>
      <c r="T155" s="35">
        <f t="shared" si="17"/>
        <v>151</v>
      </c>
      <c r="U155" s="28" t="s">
        <v>28</v>
      </c>
      <c r="V155" s="28"/>
    </row>
    <row r="156" spans="1:22">
      <c r="A156" s="28">
        <v>152</v>
      </c>
      <c r="B156" s="28">
        <v>610360</v>
      </c>
      <c r="C156" s="29" t="s">
        <v>41</v>
      </c>
      <c r="D156" s="29">
        <v>613653</v>
      </c>
      <c r="E156" s="29" t="s">
        <v>186</v>
      </c>
      <c r="F156" s="30"/>
      <c r="G156" s="30" t="s">
        <v>60</v>
      </c>
      <c r="H156" s="31" t="s">
        <v>33</v>
      </c>
      <c r="I156" s="32" t="s">
        <v>34</v>
      </c>
      <c r="J156" s="28" t="s">
        <v>27</v>
      </c>
      <c r="K156" s="33">
        <v>27330</v>
      </c>
      <c r="L156" s="34">
        <f t="shared" si="12"/>
        <v>0.26789526657588481</v>
      </c>
      <c r="M156" s="35">
        <v>237</v>
      </c>
      <c r="N156" s="36">
        <f t="shared" si="13"/>
        <v>0.1221416533960018</v>
      </c>
      <c r="O156" s="37">
        <v>6252564579</v>
      </c>
      <c r="P156" s="38">
        <f t="shared" si="14"/>
        <v>0.32244755489961691</v>
      </c>
      <c r="Q156" s="39">
        <v>22391782941</v>
      </c>
      <c r="R156" s="40">
        <f t="shared" si="15"/>
        <v>0.20830299300174668</v>
      </c>
      <c r="S156" s="41">
        <f t="shared" si="16"/>
        <v>0.24319177572220022</v>
      </c>
      <c r="T156" s="35">
        <f t="shared" si="17"/>
        <v>152</v>
      </c>
      <c r="U156" s="28" t="s">
        <v>28</v>
      </c>
      <c r="V156" s="28"/>
    </row>
    <row r="157" spans="1:22">
      <c r="A157" s="28">
        <v>153</v>
      </c>
      <c r="B157" s="28">
        <v>610030</v>
      </c>
      <c r="C157" s="42" t="s">
        <v>44</v>
      </c>
      <c r="D157" s="29">
        <v>613646</v>
      </c>
      <c r="E157" s="42" t="s">
        <v>187</v>
      </c>
      <c r="F157" s="43"/>
      <c r="G157" s="43" t="s">
        <v>60</v>
      </c>
      <c r="H157" s="31" t="s">
        <v>25</v>
      </c>
      <c r="I157" s="32" t="s">
        <v>34</v>
      </c>
      <c r="J157" s="28" t="s">
        <v>27</v>
      </c>
      <c r="K157" s="33">
        <v>30043</v>
      </c>
      <c r="L157" s="34">
        <f t="shared" si="12"/>
        <v>0.29448874839880385</v>
      </c>
      <c r="M157" s="35">
        <v>213</v>
      </c>
      <c r="N157" s="36">
        <f t="shared" si="13"/>
        <v>0.10977287836855856</v>
      </c>
      <c r="O157" s="37">
        <v>5462867733</v>
      </c>
      <c r="P157" s="38">
        <f t="shared" si="14"/>
        <v>0.2817225349678173</v>
      </c>
      <c r="Q157" s="39">
        <v>24978832512</v>
      </c>
      <c r="R157" s="40">
        <f t="shared" si="15"/>
        <v>0.2323694181766916</v>
      </c>
      <c r="S157" s="41">
        <f t="shared" si="16"/>
        <v>0.24129184431903639</v>
      </c>
      <c r="T157" s="35">
        <f t="shared" si="17"/>
        <v>153</v>
      </c>
      <c r="U157" s="28" t="s">
        <v>28</v>
      </c>
      <c r="V157" s="28"/>
    </row>
    <row r="158" spans="1:22">
      <c r="A158" s="28">
        <v>154</v>
      </c>
      <c r="B158" s="28">
        <v>610659</v>
      </c>
      <c r="C158" s="29" t="s">
        <v>188</v>
      </c>
      <c r="D158" s="29">
        <v>610659</v>
      </c>
      <c r="E158" s="29" t="s">
        <v>188</v>
      </c>
      <c r="F158" s="30" t="s">
        <v>23</v>
      </c>
      <c r="G158" s="30" t="s">
        <v>48</v>
      </c>
      <c r="H158" s="31" t="s">
        <v>57</v>
      </c>
      <c r="I158" s="32" t="s">
        <v>34</v>
      </c>
      <c r="J158" s="28" t="s">
        <v>27</v>
      </c>
      <c r="K158" s="33">
        <v>27378</v>
      </c>
      <c r="L158" s="34">
        <f t="shared" si="12"/>
        <v>0.26836577417909169</v>
      </c>
      <c r="M158" s="35">
        <v>562</v>
      </c>
      <c r="N158" s="36">
        <f t="shared" si="13"/>
        <v>0.28963548189262872</v>
      </c>
      <c r="O158" s="37">
        <v>4120781619</v>
      </c>
      <c r="P158" s="38">
        <f t="shared" si="14"/>
        <v>0.21251055315518955</v>
      </c>
      <c r="Q158" s="39">
        <v>20015345148</v>
      </c>
      <c r="R158" s="40">
        <f t="shared" si="15"/>
        <v>0.18619581617403763</v>
      </c>
      <c r="S158" s="41">
        <f t="shared" si="16"/>
        <v>0.23942915781361765</v>
      </c>
      <c r="T158" s="35">
        <f t="shared" si="17"/>
        <v>154</v>
      </c>
      <c r="U158" s="28" t="s">
        <v>28</v>
      </c>
      <c r="V158" s="28"/>
    </row>
    <row r="159" spans="1:22">
      <c r="A159" s="28">
        <v>155</v>
      </c>
      <c r="B159" s="28">
        <v>610675</v>
      </c>
      <c r="C159" s="29" t="s">
        <v>53</v>
      </c>
      <c r="D159" s="29">
        <v>613596</v>
      </c>
      <c r="E159" s="29" t="s">
        <v>189</v>
      </c>
      <c r="F159" s="30"/>
      <c r="G159" s="30" t="s">
        <v>60</v>
      </c>
      <c r="H159" s="31" t="s">
        <v>33</v>
      </c>
      <c r="I159" s="32" t="s">
        <v>34</v>
      </c>
      <c r="J159" s="28" t="s">
        <v>27</v>
      </c>
      <c r="K159" s="33">
        <v>31454</v>
      </c>
      <c r="L159" s="34">
        <f t="shared" si="12"/>
        <v>0.30831971148473769</v>
      </c>
      <c r="M159" s="35">
        <v>219</v>
      </c>
      <c r="N159" s="36">
        <f t="shared" si="13"/>
        <v>0.11286507212541939</v>
      </c>
      <c r="O159" s="37">
        <v>4834927807</v>
      </c>
      <c r="P159" s="38">
        <f t="shared" si="14"/>
        <v>0.24933939182642653</v>
      </c>
      <c r="Q159" s="39">
        <v>25441809725</v>
      </c>
      <c r="R159" s="40">
        <f t="shared" si="15"/>
        <v>0.23667633466537027</v>
      </c>
      <c r="S159" s="41">
        <f t="shared" si="16"/>
        <v>0.23720601235150718</v>
      </c>
      <c r="T159" s="35">
        <f t="shared" si="17"/>
        <v>155</v>
      </c>
      <c r="U159" s="28" t="s">
        <v>28</v>
      </c>
      <c r="V159" s="28"/>
    </row>
    <row r="160" spans="1:22">
      <c r="A160" s="28">
        <v>156</v>
      </c>
      <c r="B160" s="28">
        <v>610675</v>
      </c>
      <c r="C160" s="29" t="s">
        <v>53</v>
      </c>
      <c r="D160" s="29">
        <v>610899</v>
      </c>
      <c r="E160" s="29" t="s">
        <v>190</v>
      </c>
      <c r="F160" s="30"/>
      <c r="G160" s="30" t="s">
        <v>60</v>
      </c>
      <c r="H160" s="31" t="s">
        <v>33</v>
      </c>
      <c r="I160" s="32" t="s">
        <v>34</v>
      </c>
      <c r="J160" s="28" t="s">
        <v>27</v>
      </c>
      <c r="K160" s="33">
        <v>30741</v>
      </c>
      <c r="L160" s="34">
        <f t="shared" si="12"/>
        <v>0.30133071312876969</v>
      </c>
      <c r="M160" s="35">
        <v>165</v>
      </c>
      <c r="N160" s="36">
        <f t="shared" si="13"/>
        <v>8.5035328313672123E-2</v>
      </c>
      <c r="O160" s="37">
        <v>5272537975</v>
      </c>
      <c r="P160" s="38">
        <f t="shared" si="14"/>
        <v>0.2719071441283753</v>
      </c>
      <c r="Q160" s="39">
        <v>25489173178</v>
      </c>
      <c r="R160" s="40">
        <f t="shared" si="15"/>
        <v>0.23711694044673184</v>
      </c>
      <c r="S160" s="41">
        <f t="shared" si="16"/>
        <v>0.2364018109292243</v>
      </c>
      <c r="T160" s="35">
        <f t="shared" si="17"/>
        <v>156</v>
      </c>
      <c r="U160" s="28" t="s">
        <v>28</v>
      </c>
      <c r="V160" s="28"/>
    </row>
    <row r="161" spans="1:22">
      <c r="A161" s="28">
        <v>157</v>
      </c>
      <c r="B161" s="28">
        <v>613687</v>
      </c>
      <c r="C161" s="29" t="s">
        <v>42</v>
      </c>
      <c r="D161" s="29">
        <v>613984</v>
      </c>
      <c r="E161" s="29" t="s">
        <v>191</v>
      </c>
      <c r="F161" s="30"/>
      <c r="G161" s="30" t="s">
        <v>60</v>
      </c>
      <c r="H161" s="31" t="s">
        <v>25</v>
      </c>
      <c r="I161" s="32" t="s">
        <v>31</v>
      </c>
      <c r="J161" s="28"/>
      <c r="K161" s="33">
        <v>20102</v>
      </c>
      <c r="L161" s="34">
        <f t="shared" si="12"/>
        <v>0.19704466332632406</v>
      </c>
      <c r="M161" s="35">
        <v>138</v>
      </c>
      <c r="N161" s="36">
        <f t="shared" si="13"/>
        <v>7.1120456407798516E-2</v>
      </c>
      <c r="O161" s="37">
        <v>6269480653</v>
      </c>
      <c r="P161" s="38">
        <f t="shared" si="14"/>
        <v>0.32331992440990082</v>
      </c>
      <c r="Q161" s="39">
        <v>34431080852</v>
      </c>
      <c r="R161" s="40">
        <f t="shared" si="15"/>
        <v>0.32030040719197994</v>
      </c>
      <c r="S161" s="41">
        <f t="shared" si="16"/>
        <v>0.23439354904082316</v>
      </c>
      <c r="T161" s="35">
        <f t="shared" si="17"/>
        <v>157</v>
      </c>
      <c r="U161" s="28"/>
      <c r="V161" s="28"/>
    </row>
    <row r="162" spans="1:22">
      <c r="A162" s="28">
        <v>158</v>
      </c>
      <c r="B162" s="28">
        <v>600130</v>
      </c>
      <c r="C162" s="29" t="s">
        <v>51</v>
      </c>
      <c r="D162" s="29">
        <v>601567</v>
      </c>
      <c r="E162" s="29" t="s">
        <v>192</v>
      </c>
      <c r="F162" s="30"/>
      <c r="G162" s="30" t="s">
        <v>60</v>
      </c>
      <c r="H162" s="31" t="s">
        <v>25</v>
      </c>
      <c r="I162" s="32" t="s">
        <v>26</v>
      </c>
      <c r="J162" s="28"/>
      <c r="K162" s="33">
        <v>23593</v>
      </c>
      <c r="L162" s="34">
        <f t="shared" si="12"/>
        <v>0.23126428921788697</v>
      </c>
      <c r="M162" s="35">
        <v>224</v>
      </c>
      <c r="N162" s="36">
        <f t="shared" si="13"/>
        <v>0.11544190025613672</v>
      </c>
      <c r="O162" s="37">
        <v>5737180282</v>
      </c>
      <c r="P162" s="38">
        <f t="shared" si="14"/>
        <v>0.29586895594208534</v>
      </c>
      <c r="Q162" s="39">
        <v>27810912980</v>
      </c>
      <c r="R162" s="40">
        <f t="shared" si="15"/>
        <v>0.25871528082910267</v>
      </c>
      <c r="S162" s="41">
        <f t="shared" si="16"/>
        <v>0.23297140976503955</v>
      </c>
      <c r="T162" s="35">
        <f t="shared" si="17"/>
        <v>158</v>
      </c>
      <c r="U162" s="28"/>
      <c r="V162" s="28"/>
    </row>
    <row r="163" spans="1:22">
      <c r="A163" s="28">
        <v>159</v>
      </c>
      <c r="B163" s="28">
        <v>610477</v>
      </c>
      <c r="C163" s="29" t="s">
        <v>55</v>
      </c>
      <c r="D163" s="29">
        <v>610410</v>
      </c>
      <c r="E163" s="29" t="s">
        <v>193</v>
      </c>
      <c r="F163" s="30"/>
      <c r="G163" s="30" t="s">
        <v>60</v>
      </c>
      <c r="H163" s="31" t="s">
        <v>25</v>
      </c>
      <c r="I163" s="32" t="s">
        <v>34</v>
      </c>
      <c r="J163" s="28"/>
      <c r="K163" s="33">
        <v>33626</v>
      </c>
      <c r="L163" s="34">
        <f t="shared" si="12"/>
        <v>0.32961018052984647</v>
      </c>
      <c r="M163" s="35">
        <v>313</v>
      </c>
      <c r="N163" s="36">
        <f t="shared" si="13"/>
        <v>0.16130944098290534</v>
      </c>
      <c r="O163" s="37">
        <v>3606294695</v>
      </c>
      <c r="P163" s="38">
        <f t="shared" si="14"/>
        <v>0.18597823212506312</v>
      </c>
      <c r="Q163" s="39">
        <v>24475707024</v>
      </c>
      <c r="R163" s="40">
        <f t="shared" si="15"/>
        <v>0.22768901620593257</v>
      </c>
      <c r="S163" s="41">
        <f t="shared" si="16"/>
        <v>0.23247621523424045</v>
      </c>
      <c r="T163" s="35">
        <f t="shared" si="17"/>
        <v>159</v>
      </c>
      <c r="U163" s="28"/>
      <c r="V163" s="28"/>
    </row>
    <row r="164" spans="1:22">
      <c r="A164" s="28">
        <v>160</v>
      </c>
      <c r="B164" s="28">
        <v>600809</v>
      </c>
      <c r="C164" s="29" t="s">
        <v>37</v>
      </c>
      <c r="D164" s="29">
        <v>601013</v>
      </c>
      <c r="E164" s="29" t="s">
        <v>194</v>
      </c>
      <c r="F164" s="30"/>
      <c r="G164" s="30" t="s">
        <v>60</v>
      </c>
      <c r="H164" s="31" t="s">
        <v>25</v>
      </c>
      <c r="I164" s="32" t="s">
        <v>26</v>
      </c>
      <c r="J164" s="28" t="s">
        <v>27</v>
      </c>
      <c r="K164" s="33">
        <v>28539</v>
      </c>
      <c r="L164" s="34">
        <f t="shared" si="12"/>
        <v>0.2797461768316567</v>
      </c>
      <c r="M164" s="35">
        <v>146</v>
      </c>
      <c r="N164" s="36">
        <f t="shared" si="13"/>
        <v>7.5243381416946253E-2</v>
      </c>
      <c r="O164" s="37">
        <v>4586358536</v>
      </c>
      <c r="P164" s="38">
        <f t="shared" si="14"/>
        <v>0.23652056322506743</v>
      </c>
      <c r="Q164" s="39">
        <v>33123766100</v>
      </c>
      <c r="R164" s="40">
        <f t="shared" si="15"/>
        <v>0.3081389113274271</v>
      </c>
      <c r="S164" s="41">
        <f t="shared" si="16"/>
        <v>0.23155648056589193</v>
      </c>
      <c r="T164" s="35">
        <f t="shared" si="17"/>
        <v>160</v>
      </c>
      <c r="U164" s="28" t="s">
        <v>28</v>
      </c>
      <c r="V164" s="28"/>
    </row>
    <row r="165" spans="1:22">
      <c r="A165" s="28">
        <v>161</v>
      </c>
      <c r="B165" s="54">
        <v>610774</v>
      </c>
      <c r="C165" s="55" t="s">
        <v>32</v>
      </c>
      <c r="D165" s="55">
        <v>613448</v>
      </c>
      <c r="E165" s="55" t="s">
        <v>195</v>
      </c>
      <c r="F165" s="56"/>
      <c r="G165" s="56" t="s">
        <v>60</v>
      </c>
      <c r="H165" s="57" t="s">
        <v>33</v>
      </c>
      <c r="I165" s="58" t="s">
        <v>34</v>
      </c>
      <c r="J165" s="54" t="s">
        <v>27</v>
      </c>
      <c r="K165" s="59">
        <v>30743</v>
      </c>
      <c r="L165" s="60">
        <f t="shared" si="12"/>
        <v>0.30135031761223663</v>
      </c>
      <c r="M165" s="61">
        <v>123</v>
      </c>
      <c r="N165" s="62">
        <f t="shared" si="13"/>
        <v>6.3389972015646501E-2</v>
      </c>
      <c r="O165" s="63">
        <v>4961110590</v>
      </c>
      <c r="P165" s="64">
        <f t="shared" si="14"/>
        <v>0.255846694443569</v>
      </c>
      <c r="Q165" s="65">
        <v>27765123493</v>
      </c>
      <c r="R165" s="66">
        <f t="shared" si="15"/>
        <v>0.25828931710771225</v>
      </c>
      <c r="S165" s="67">
        <f t="shared" si="16"/>
        <v>0.2314949614414134</v>
      </c>
      <c r="T165" s="61">
        <f t="shared" si="17"/>
        <v>161</v>
      </c>
      <c r="U165" s="54" t="s">
        <v>196</v>
      </c>
      <c r="V165" s="54"/>
    </row>
    <row r="166" spans="1:22">
      <c r="A166" s="28">
        <v>162</v>
      </c>
      <c r="B166" s="54">
        <v>610758</v>
      </c>
      <c r="C166" s="55" t="s">
        <v>30</v>
      </c>
      <c r="D166" s="55">
        <v>613471</v>
      </c>
      <c r="E166" s="55" t="s">
        <v>197</v>
      </c>
      <c r="F166" s="56"/>
      <c r="G166" s="56" t="s">
        <v>60</v>
      </c>
      <c r="H166" s="57" t="s">
        <v>25</v>
      </c>
      <c r="I166" s="58" t="s">
        <v>31</v>
      </c>
      <c r="J166" s="54" t="s">
        <v>27</v>
      </c>
      <c r="K166" s="59">
        <v>26967</v>
      </c>
      <c r="L166" s="60">
        <f t="shared" si="12"/>
        <v>0.26433705282663322</v>
      </c>
      <c r="M166" s="61">
        <v>198</v>
      </c>
      <c r="N166" s="62">
        <f t="shared" si="13"/>
        <v>0.10204239397640655</v>
      </c>
      <c r="O166" s="63">
        <v>5264132824</v>
      </c>
      <c r="P166" s="64">
        <f t="shared" si="14"/>
        <v>0.27147368672793282</v>
      </c>
      <c r="Q166" s="65">
        <v>26930451863</v>
      </c>
      <c r="R166" s="66">
        <f t="shared" si="15"/>
        <v>0.2505246563318928</v>
      </c>
      <c r="S166" s="67">
        <f t="shared" si="16"/>
        <v>0.23125663192802964</v>
      </c>
      <c r="T166" s="61">
        <f t="shared" si="17"/>
        <v>162</v>
      </c>
      <c r="U166" s="54" t="s">
        <v>196</v>
      </c>
      <c r="V166" s="54"/>
    </row>
    <row r="167" spans="1:22">
      <c r="A167" s="28">
        <v>163</v>
      </c>
      <c r="B167" s="28">
        <v>601641</v>
      </c>
      <c r="C167" s="29" t="s">
        <v>50</v>
      </c>
      <c r="D167" s="29">
        <v>601369</v>
      </c>
      <c r="E167" s="29" t="s">
        <v>198</v>
      </c>
      <c r="F167" s="30"/>
      <c r="G167" s="30" t="s">
        <v>60</v>
      </c>
      <c r="H167" s="31" t="s">
        <v>25</v>
      </c>
      <c r="I167" s="32" t="s">
        <v>26</v>
      </c>
      <c r="J167" s="28"/>
      <c r="K167" s="33">
        <v>25484</v>
      </c>
      <c r="L167" s="34">
        <f t="shared" si="12"/>
        <v>0.24980032833588911</v>
      </c>
      <c r="M167" s="35">
        <v>238</v>
      </c>
      <c r="N167" s="36">
        <f t="shared" si="13"/>
        <v>0.12265701902214526</v>
      </c>
      <c r="O167" s="37">
        <v>6023996018</v>
      </c>
      <c r="P167" s="38">
        <f t="shared" si="14"/>
        <v>0.31066017186819506</v>
      </c>
      <c r="Q167" s="39">
        <v>20208631122</v>
      </c>
      <c r="R167" s="40">
        <f t="shared" si="15"/>
        <v>0.18799388857387933</v>
      </c>
      <c r="S167" s="41">
        <f t="shared" si="16"/>
        <v>0.2302683315804302</v>
      </c>
      <c r="T167" s="35">
        <f t="shared" si="17"/>
        <v>163</v>
      </c>
      <c r="U167" s="28"/>
      <c r="V167" s="28"/>
    </row>
    <row r="168" spans="1:22">
      <c r="A168" s="28">
        <v>164</v>
      </c>
      <c r="B168" s="54">
        <v>600809</v>
      </c>
      <c r="C168" s="55" t="s">
        <v>37</v>
      </c>
      <c r="D168" s="55">
        <v>601419</v>
      </c>
      <c r="E168" s="55" t="s">
        <v>199</v>
      </c>
      <c r="F168" s="56"/>
      <c r="G168" s="56" t="s">
        <v>60</v>
      </c>
      <c r="H168" s="57" t="s">
        <v>25</v>
      </c>
      <c r="I168" s="58" t="s">
        <v>26</v>
      </c>
      <c r="J168" s="54" t="s">
        <v>27</v>
      </c>
      <c r="K168" s="59">
        <v>21431</v>
      </c>
      <c r="L168" s="60">
        <f t="shared" si="12"/>
        <v>0.21007184259011299</v>
      </c>
      <c r="M168" s="61">
        <v>256</v>
      </c>
      <c r="N168" s="62">
        <f t="shared" si="13"/>
        <v>0.13193360029272769</v>
      </c>
      <c r="O168" s="63">
        <v>5130902404</v>
      </c>
      <c r="P168" s="64">
        <f t="shared" si="14"/>
        <v>0.26460293431514931</v>
      </c>
      <c r="Q168" s="65">
        <v>28307990140</v>
      </c>
      <c r="R168" s="66">
        <f t="shared" si="15"/>
        <v>0.26333941730155919</v>
      </c>
      <c r="S168" s="67">
        <f t="shared" si="16"/>
        <v>0.22145703659043606</v>
      </c>
      <c r="T168" s="61">
        <f t="shared" si="17"/>
        <v>164</v>
      </c>
      <c r="U168" s="54" t="s">
        <v>196</v>
      </c>
      <c r="V168" s="54"/>
    </row>
    <row r="169" spans="1:22" s="2" customFormat="1">
      <c r="A169" s="44">
        <v>165</v>
      </c>
      <c r="B169" s="44">
        <v>610758</v>
      </c>
      <c r="C169" s="29" t="s">
        <v>30</v>
      </c>
      <c r="D169" s="29">
        <v>610253</v>
      </c>
      <c r="E169" s="29" t="s">
        <v>200</v>
      </c>
      <c r="F169" s="30"/>
      <c r="G169" s="30" t="s">
        <v>48</v>
      </c>
      <c r="H169" s="31" t="s">
        <v>57</v>
      </c>
      <c r="I169" s="32" t="s">
        <v>31</v>
      </c>
      <c r="J169" s="44" t="s">
        <v>27</v>
      </c>
      <c r="K169" s="45">
        <v>28882</v>
      </c>
      <c r="L169" s="46">
        <f t="shared" si="12"/>
        <v>0.28310834574623878</v>
      </c>
      <c r="M169" s="47">
        <v>117</v>
      </c>
      <c r="N169" s="48">
        <f t="shared" si="13"/>
        <v>6.0297778258785691E-2</v>
      </c>
      <c r="O169" s="49">
        <v>4406173862</v>
      </c>
      <c r="P169" s="50">
        <f t="shared" si="14"/>
        <v>0.22722835890992593</v>
      </c>
      <c r="Q169" s="51">
        <v>29959672323</v>
      </c>
      <c r="R169" s="52">
        <f t="shared" si="15"/>
        <v>0.27870444397733107</v>
      </c>
      <c r="S169" s="53">
        <f t="shared" si="16"/>
        <v>0.22090145584407275</v>
      </c>
      <c r="T169" s="47">
        <f t="shared" si="17"/>
        <v>165</v>
      </c>
      <c r="U169" s="44" t="s">
        <v>28</v>
      </c>
      <c r="V169" s="44" t="s">
        <v>201</v>
      </c>
    </row>
    <row r="170" spans="1:22">
      <c r="A170" s="28">
        <v>166</v>
      </c>
      <c r="B170" s="54">
        <v>613083</v>
      </c>
      <c r="C170" s="55" t="s">
        <v>36</v>
      </c>
      <c r="D170" s="55">
        <v>614008</v>
      </c>
      <c r="E170" s="55" t="s">
        <v>202</v>
      </c>
      <c r="F170" s="56"/>
      <c r="G170" s="56" t="s">
        <v>60</v>
      </c>
      <c r="H170" s="57" t="s">
        <v>25</v>
      </c>
      <c r="I170" s="58" t="s">
        <v>34</v>
      </c>
      <c r="J170" s="54" t="s">
        <v>27</v>
      </c>
      <c r="K170" s="59">
        <v>24017</v>
      </c>
      <c r="L170" s="60">
        <f t="shared" si="12"/>
        <v>0.2354204397128806</v>
      </c>
      <c r="M170" s="61">
        <v>213</v>
      </c>
      <c r="N170" s="62">
        <f t="shared" si="13"/>
        <v>0.10977287836855856</v>
      </c>
      <c r="O170" s="63">
        <v>4517446144</v>
      </c>
      <c r="P170" s="64">
        <f t="shared" si="14"/>
        <v>0.23296672031438165</v>
      </c>
      <c r="Q170" s="65">
        <v>31234521014</v>
      </c>
      <c r="R170" s="66">
        <f t="shared" si="15"/>
        <v>0.29056391933306169</v>
      </c>
      <c r="S170" s="67">
        <f t="shared" si="16"/>
        <v>0.2205835075485027</v>
      </c>
      <c r="T170" s="61">
        <f t="shared" si="17"/>
        <v>166</v>
      </c>
      <c r="U170" s="54" t="s">
        <v>196</v>
      </c>
      <c r="V170" s="54"/>
    </row>
    <row r="171" spans="1:22">
      <c r="A171" s="28">
        <v>167</v>
      </c>
      <c r="B171" s="54">
        <v>610360</v>
      </c>
      <c r="C171" s="55" t="s">
        <v>41</v>
      </c>
      <c r="D171" s="55">
        <v>614065</v>
      </c>
      <c r="E171" s="55" t="s">
        <v>203</v>
      </c>
      <c r="F171" s="56"/>
      <c r="G171" s="56" t="s">
        <v>60</v>
      </c>
      <c r="H171" s="57" t="s">
        <v>33</v>
      </c>
      <c r="I171" s="58" t="s">
        <v>34</v>
      </c>
      <c r="J171" s="54" t="s">
        <v>27</v>
      </c>
      <c r="K171" s="59">
        <v>26616</v>
      </c>
      <c r="L171" s="60">
        <f t="shared" si="12"/>
        <v>0.26089646597818333</v>
      </c>
      <c r="M171" s="61">
        <v>216</v>
      </c>
      <c r="N171" s="62">
        <f t="shared" si="13"/>
        <v>0.11131897524698897</v>
      </c>
      <c r="O171" s="63">
        <v>5114788353</v>
      </c>
      <c r="P171" s="64">
        <f t="shared" si="14"/>
        <v>0.26377192549007794</v>
      </c>
      <c r="Q171" s="65">
        <v>21294973831</v>
      </c>
      <c r="R171" s="66">
        <f t="shared" si="15"/>
        <v>0.1980997581380213</v>
      </c>
      <c r="S171" s="67">
        <f t="shared" si="16"/>
        <v>0.21928426411748042</v>
      </c>
      <c r="T171" s="61">
        <f t="shared" si="17"/>
        <v>167</v>
      </c>
      <c r="U171" s="54" t="s">
        <v>196</v>
      </c>
      <c r="V171" s="54"/>
    </row>
    <row r="172" spans="1:22">
      <c r="A172" s="28">
        <v>168</v>
      </c>
      <c r="B172" s="54">
        <v>610238</v>
      </c>
      <c r="C172" s="55" t="s">
        <v>74</v>
      </c>
      <c r="D172" s="55">
        <v>610857</v>
      </c>
      <c r="E172" s="55" t="s">
        <v>204</v>
      </c>
      <c r="F172" s="56"/>
      <c r="G172" s="56" t="s">
        <v>60</v>
      </c>
      <c r="H172" s="57" t="s">
        <v>57</v>
      </c>
      <c r="I172" s="58" t="s">
        <v>34</v>
      </c>
      <c r="J172" s="54" t="s">
        <v>27</v>
      </c>
      <c r="K172" s="59">
        <v>30418</v>
      </c>
      <c r="L172" s="60">
        <f t="shared" si="12"/>
        <v>0.29816458904885712</v>
      </c>
      <c r="M172" s="61">
        <v>100</v>
      </c>
      <c r="N172" s="62">
        <f t="shared" si="13"/>
        <v>5.1536562614346755E-2</v>
      </c>
      <c r="O172" s="63">
        <v>4460728911</v>
      </c>
      <c r="P172" s="64">
        <f t="shared" si="14"/>
        <v>0.2300417872136592</v>
      </c>
      <c r="Q172" s="65">
        <v>26366906740</v>
      </c>
      <c r="R172" s="66">
        <f t="shared" si="15"/>
        <v>0.24528219144547697</v>
      </c>
      <c r="S172" s="67">
        <f t="shared" si="16"/>
        <v>0.21782566369071965</v>
      </c>
      <c r="T172" s="61">
        <f t="shared" si="17"/>
        <v>168</v>
      </c>
      <c r="U172" s="54" t="s">
        <v>196</v>
      </c>
      <c r="V172" s="54"/>
    </row>
    <row r="173" spans="1:22">
      <c r="A173" s="28">
        <v>169</v>
      </c>
      <c r="B173" s="28">
        <v>613687</v>
      </c>
      <c r="C173" s="29" t="s">
        <v>42</v>
      </c>
      <c r="D173" s="29">
        <v>613216</v>
      </c>
      <c r="E173" s="29" t="s">
        <v>205</v>
      </c>
      <c r="F173" s="30"/>
      <c r="G173" s="30" t="s">
        <v>60</v>
      </c>
      <c r="H173" s="31" t="s">
        <v>25</v>
      </c>
      <c r="I173" s="32" t="s">
        <v>31</v>
      </c>
      <c r="J173" s="28"/>
      <c r="K173" s="33">
        <v>20799</v>
      </c>
      <c r="L173" s="34">
        <f t="shared" si="12"/>
        <v>0.20387682581455646</v>
      </c>
      <c r="M173" s="35">
        <v>150</v>
      </c>
      <c r="N173" s="36">
        <f t="shared" si="13"/>
        <v>7.7304843921520122E-2</v>
      </c>
      <c r="O173" s="37">
        <v>5481268495</v>
      </c>
      <c r="P173" s="38">
        <f t="shared" si="14"/>
        <v>0.28267147050302427</v>
      </c>
      <c r="Q173" s="39">
        <v>28945276863</v>
      </c>
      <c r="R173" s="40">
        <f t="shared" si="15"/>
        <v>0.26926787472502361</v>
      </c>
      <c r="S173" s="41">
        <f t="shared" si="16"/>
        <v>0.21527903262458295</v>
      </c>
      <c r="T173" s="35">
        <f t="shared" si="17"/>
        <v>169</v>
      </c>
      <c r="U173" s="28"/>
      <c r="V173" s="28"/>
    </row>
    <row r="174" spans="1:22">
      <c r="A174" s="28">
        <v>170</v>
      </c>
      <c r="B174" s="28">
        <v>610725</v>
      </c>
      <c r="C174" s="29" t="s">
        <v>86</v>
      </c>
      <c r="D174" s="29">
        <v>610782</v>
      </c>
      <c r="E174" s="29" t="s">
        <v>206</v>
      </c>
      <c r="F174" s="30"/>
      <c r="G174" s="30" t="s">
        <v>60</v>
      </c>
      <c r="H174" s="31" t="s">
        <v>57</v>
      </c>
      <c r="I174" s="32" t="s">
        <v>34</v>
      </c>
      <c r="J174" s="28"/>
      <c r="K174" s="33">
        <v>25586</v>
      </c>
      <c r="L174" s="34">
        <f t="shared" si="12"/>
        <v>0.25080015699270358</v>
      </c>
      <c r="M174" s="35">
        <v>484</v>
      </c>
      <c r="N174" s="36">
        <f t="shared" si="13"/>
        <v>0.24943696305343827</v>
      </c>
      <c r="O174" s="37">
        <v>3531722198</v>
      </c>
      <c r="P174" s="38">
        <f t="shared" si="14"/>
        <v>0.18213249506523818</v>
      </c>
      <c r="Q174" s="39">
        <v>18644618056</v>
      </c>
      <c r="R174" s="40">
        <f t="shared" si="15"/>
        <v>0.17344441729684626</v>
      </c>
      <c r="S174" s="41">
        <f t="shared" si="16"/>
        <v>0.21445607168743941</v>
      </c>
      <c r="T174" s="35">
        <f t="shared" si="17"/>
        <v>170</v>
      </c>
      <c r="U174" s="28"/>
      <c r="V174" s="28"/>
    </row>
    <row r="175" spans="1:22">
      <c r="A175" s="28">
        <v>171</v>
      </c>
      <c r="B175" s="28">
        <v>613844</v>
      </c>
      <c r="C175" s="29" t="s">
        <v>47</v>
      </c>
      <c r="D175" s="29">
        <v>613265</v>
      </c>
      <c r="E175" s="29" t="s">
        <v>207</v>
      </c>
      <c r="F175" s="30"/>
      <c r="G175" s="30" t="s">
        <v>60</v>
      </c>
      <c r="H175" s="31" t="s">
        <v>25</v>
      </c>
      <c r="I175" s="32" t="s">
        <v>34</v>
      </c>
      <c r="J175" s="28"/>
      <c r="K175" s="33">
        <v>30068</v>
      </c>
      <c r="L175" s="34">
        <f t="shared" si="12"/>
        <v>0.2947338044421407</v>
      </c>
      <c r="M175" s="35">
        <v>106</v>
      </c>
      <c r="N175" s="36">
        <f t="shared" si="13"/>
        <v>5.4628756371207551E-2</v>
      </c>
      <c r="O175" s="37">
        <v>4508832909</v>
      </c>
      <c r="P175" s="38">
        <f t="shared" si="14"/>
        <v>0.23252253192889041</v>
      </c>
      <c r="Q175" s="39">
        <v>24369088433</v>
      </c>
      <c r="R175" s="40">
        <f t="shared" si="15"/>
        <v>0.22669718042074979</v>
      </c>
      <c r="S175" s="41">
        <f t="shared" si="16"/>
        <v>0.21444208826970079</v>
      </c>
      <c r="T175" s="35">
        <f t="shared" si="17"/>
        <v>171</v>
      </c>
      <c r="U175" s="28"/>
      <c r="V175" s="28"/>
    </row>
    <row r="176" spans="1:22">
      <c r="A176" s="28">
        <v>172</v>
      </c>
      <c r="B176" s="54">
        <v>610477</v>
      </c>
      <c r="C176" s="55" t="s">
        <v>55</v>
      </c>
      <c r="D176" s="55">
        <v>613901</v>
      </c>
      <c r="E176" s="55" t="s">
        <v>208</v>
      </c>
      <c r="F176" s="56"/>
      <c r="G176" s="56" t="s">
        <v>60</v>
      </c>
      <c r="H176" s="57" t="s">
        <v>25</v>
      </c>
      <c r="I176" s="58" t="s">
        <v>34</v>
      </c>
      <c r="J176" s="54" t="s">
        <v>27</v>
      </c>
      <c r="K176" s="59">
        <v>30753</v>
      </c>
      <c r="L176" s="60">
        <f t="shared" si="12"/>
        <v>0.30144834002957144</v>
      </c>
      <c r="M176" s="61">
        <v>222</v>
      </c>
      <c r="N176" s="62">
        <f t="shared" si="13"/>
        <v>0.11441116900384979</v>
      </c>
      <c r="O176" s="63">
        <v>3702403363</v>
      </c>
      <c r="P176" s="64">
        <f t="shared" si="14"/>
        <v>0.19093459916609185</v>
      </c>
      <c r="Q176" s="65">
        <v>22713317054</v>
      </c>
      <c r="R176" s="66">
        <f t="shared" si="15"/>
        <v>0.21129411337239951</v>
      </c>
      <c r="S176" s="67">
        <f t="shared" si="16"/>
        <v>0.21285593823394883</v>
      </c>
      <c r="T176" s="61">
        <f t="shared" si="17"/>
        <v>172</v>
      </c>
      <c r="U176" s="54" t="s">
        <v>196</v>
      </c>
      <c r="V176" s="54"/>
    </row>
    <row r="177" spans="1:22" s="2" customFormat="1">
      <c r="A177" s="44">
        <v>173</v>
      </c>
      <c r="B177" s="44">
        <v>610675</v>
      </c>
      <c r="C177" s="29" t="s">
        <v>53</v>
      </c>
      <c r="D177" s="29">
        <v>613828</v>
      </c>
      <c r="E177" s="29" t="s">
        <v>209</v>
      </c>
      <c r="F177" s="30"/>
      <c r="G177" s="30" t="s">
        <v>48</v>
      </c>
      <c r="H177" s="31" t="s">
        <v>33</v>
      </c>
      <c r="I177" s="32" t="s">
        <v>34</v>
      </c>
      <c r="J177" s="44" t="s">
        <v>27</v>
      </c>
      <c r="K177" s="45">
        <v>29025</v>
      </c>
      <c r="L177" s="46">
        <f t="shared" si="12"/>
        <v>0.28451006631412579</v>
      </c>
      <c r="M177" s="47">
        <v>240</v>
      </c>
      <c r="N177" s="48">
        <f t="shared" si="13"/>
        <v>0.1236877502744322</v>
      </c>
      <c r="O177" s="49">
        <v>3824362067</v>
      </c>
      <c r="P177" s="50">
        <f t="shared" si="14"/>
        <v>0.19722406413788993</v>
      </c>
      <c r="Q177" s="51">
        <v>23396182716</v>
      </c>
      <c r="R177" s="52">
        <f t="shared" si="15"/>
        <v>0.21764657586221173</v>
      </c>
      <c r="S177" s="53">
        <f t="shared" si="16"/>
        <v>0.21278710436293349</v>
      </c>
      <c r="T177" s="47">
        <f t="shared" si="17"/>
        <v>173</v>
      </c>
      <c r="U177" s="44" t="s">
        <v>28</v>
      </c>
      <c r="V177" s="44" t="s">
        <v>201</v>
      </c>
    </row>
    <row r="178" spans="1:22">
      <c r="A178" s="28">
        <v>174</v>
      </c>
      <c r="B178" s="28">
        <v>600130</v>
      </c>
      <c r="C178" s="29" t="s">
        <v>51</v>
      </c>
      <c r="D178" s="29">
        <v>601443</v>
      </c>
      <c r="E178" s="29" t="s">
        <v>210</v>
      </c>
      <c r="F178" s="30"/>
      <c r="G178" s="30" t="s">
        <v>60</v>
      </c>
      <c r="H178" s="31" t="s">
        <v>25</v>
      </c>
      <c r="I178" s="32" t="s">
        <v>26</v>
      </c>
      <c r="J178" s="28"/>
      <c r="K178" s="33">
        <v>27906</v>
      </c>
      <c r="L178" s="34">
        <f t="shared" si="12"/>
        <v>0.27354135781436667</v>
      </c>
      <c r="M178" s="35">
        <v>110</v>
      </c>
      <c r="N178" s="36">
        <f t="shared" si="13"/>
        <v>5.6690218875781427E-2</v>
      </c>
      <c r="O178" s="37">
        <v>5405978790</v>
      </c>
      <c r="P178" s="38">
        <f t="shared" si="14"/>
        <v>0.27878874670551235</v>
      </c>
      <c r="Q178" s="39">
        <v>19164742447</v>
      </c>
      <c r="R178" s="40">
        <f t="shared" si="15"/>
        <v>0.17828295416833989</v>
      </c>
      <c r="S178" s="41">
        <f t="shared" si="16"/>
        <v>0.21269366596478798</v>
      </c>
      <c r="T178" s="35">
        <f t="shared" si="17"/>
        <v>174</v>
      </c>
      <c r="U178" s="28"/>
      <c r="V178" s="28"/>
    </row>
    <row r="179" spans="1:22">
      <c r="A179" s="28">
        <v>175</v>
      </c>
      <c r="B179" s="28">
        <v>601641</v>
      </c>
      <c r="C179" s="29" t="s">
        <v>50</v>
      </c>
      <c r="D179" s="29">
        <v>601500</v>
      </c>
      <c r="E179" s="29" t="s">
        <v>211</v>
      </c>
      <c r="F179" s="30"/>
      <c r="G179" s="30" t="s">
        <v>60</v>
      </c>
      <c r="H179" s="31" t="s">
        <v>25</v>
      </c>
      <c r="I179" s="32" t="s">
        <v>26</v>
      </c>
      <c r="J179" s="28"/>
      <c r="K179" s="33">
        <v>23349</v>
      </c>
      <c r="L179" s="34">
        <f t="shared" si="12"/>
        <v>0.22887254223491896</v>
      </c>
      <c r="M179" s="35">
        <v>415</v>
      </c>
      <c r="N179" s="36">
        <f t="shared" si="13"/>
        <v>0.21387673484953898</v>
      </c>
      <c r="O179" s="37">
        <v>4118146698</v>
      </c>
      <c r="P179" s="38">
        <f t="shared" si="14"/>
        <v>0.21237466909944425</v>
      </c>
      <c r="Q179" s="39">
        <v>19987405236</v>
      </c>
      <c r="R179" s="40">
        <f t="shared" si="15"/>
        <v>0.18593590086005216</v>
      </c>
      <c r="S179" s="41">
        <f t="shared" si="16"/>
        <v>0.2123366905422272</v>
      </c>
      <c r="T179" s="35">
        <f t="shared" si="17"/>
        <v>175</v>
      </c>
      <c r="U179" s="28"/>
      <c r="V179" s="28"/>
    </row>
    <row r="180" spans="1:22">
      <c r="A180" s="28">
        <v>176</v>
      </c>
      <c r="B180" s="54">
        <v>600809</v>
      </c>
      <c r="C180" s="55" t="s">
        <v>37</v>
      </c>
      <c r="D180" s="55">
        <v>601427</v>
      </c>
      <c r="E180" s="55" t="s">
        <v>212</v>
      </c>
      <c r="F180" s="56"/>
      <c r="G180" s="56" t="s">
        <v>60</v>
      </c>
      <c r="H180" s="57" t="s">
        <v>25</v>
      </c>
      <c r="I180" s="58" t="s">
        <v>26</v>
      </c>
      <c r="J180" s="54" t="s">
        <v>27</v>
      </c>
      <c r="K180" s="59">
        <v>23847</v>
      </c>
      <c r="L180" s="60">
        <f t="shared" si="12"/>
        <v>0.23375405861818976</v>
      </c>
      <c r="M180" s="61">
        <v>106</v>
      </c>
      <c r="N180" s="62">
        <f t="shared" si="13"/>
        <v>5.4628756371207551E-2</v>
      </c>
      <c r="O180" s="63">
        <v>5652437876</v>
      </c>
      <c r="P180" s="64">
        <f t="shared" si="14"/>
        <v>0.29149875212159465</v>
      </c>
      <c r="Q180" s="65">
        <v>22645118280</v>
      </c>
      <c r="R180" s="66">
        <f t="shared" si="15"/>
        <v>0.21065968382381553</v>
      </c>
      <c r="S180" s="67">
        <f t="shared" si="16"/>
        <v>0.21063353126093992</v>
      </c>
      <c r="T180" s="61">
        <f t="shared" si="17"/>
        <v>176</v>
      </c>
      <c r="U180" s="54" t="s">
        <v>196</v>
      </c>
      <c r="V180" s="54"/>
    </row>
    <row r="181" spans="1:22">
      <c r="A181" s="28">
        <v>177</v>
      </c>
      <c r="B181" s="54">
        <v>600130</v>
      </c>
      <c r="C181" s="55" t="s">
        <v>51</v>
      </c>
      <c r="D181" s="55">
        <v>601633</v>
      </c>
      <c r="E181" s="55" t="s">
        <v>213</v>
      </c>
      <c r="F181" s="56"/>
      <c r="G181" s="56" t="s">
        <v>60</v>
      </c>
      <c r="H181" s="57" t="s">
        <v>25</v>
      </c>
      <c r="I181" s="58" t="s">
        <v>26</v>
      </c>
      <c r="J181" s="54" t="s">
        <v>27</v>
      </c>
      <c r="K181" s="59">
        <v>26137</v>
      </c>
      <c r="L181" s="60">
        <f t="shared" si="12"/>
        <v>0.25620119218784859</v>
      </c>
      <c r="M181" s="61">
        <v>184</v>
      </c>
      <c r="N181" s="62">
        <f t="shared" si="13"/>
        <v>9.4827275210398007E-2</v>
      </c>
      <c r="O181" s="63">
        <v>3759153106</v>
      </c>
      <c r="P181" s="64">
        <f t="shared" si="14"/>
        <v>0.1938612088220705</v>
      </c>
      <c r="Q181" s="65">
        <v>30147576480</v>
      </c>
      <c r="R181" s="66">
        <f t="shared" si="15"/>
        <v>0.28045245119960999</v>
      </c>
      <c r="S181" s="67">
        <f t="shared" si="16"/>
        <v>0.21007466558497731</v>
      </c>
      <c r="T181" s="61">
        <f t="shared" si="17"/>
        <v>177</v>
      </c>
      <c r="U181" s="54" t="s">
        <v>196</v>
      </c>
      <c r="V181" s="54"/>
    </row>
    <row r="182" spans="1:22">
      <c r="A182" s="28">
        <v>178</v>
      </c>
      <c r="B182" s="28">
        <v>613687</v>
      </c>
      <c r="C182" s="29" t="s">
        <v>42</v>
      </c>
      <c r="D182" s="29">
        <v>610741</v>
      </c>
      <c r="E182" s="29" t="s">
        <v>214</v>
      </c>
      <c r="F182" s="30"/>
      <c r="G182" s="30" t="s">
        <v>48</v>
      </c>
      <c r="H182" s="31" t="s">
        <v>57</v>
      </c>
      <c r="I182" s="32" t="s">
        <v>31</v>
      </c>
      <c r="J182" s="28"/>
      <c r="K182" s="33">
        <v>29259</v>
      </c>
      <c r="L182" s="34">
        <f t="shared" si="12"/>
        <v>0.28680379087975905</v>
      </c>
      <c r="M182" s="35">
        <v>210</v>
      </c>
      <c r="N182" s="36">
        <f t="shared" si="13"/>
        <v>0.10822678149012817</v>
      </c>
      <c r="O182" s="37">
        <v>4128094949</v>
      </c>
      <c r="P182" s="38">
        <f t="shared" si="14"/>
        <v>0.21288770485780356</v>
      </c>
      <c r="Q182" s="39">
        <v>20538407678</v>
      </c>
      <c r="R182" s="40">
        <f t="shared" si="15"/>
        <v>0.19106168553393418</v>
      </c>
      <c r="S182" s="41">
        <f t="shared" si="16"/>
        <v>0.20976514212608127</v>
      </c>
      <c r="T182" s="35">
        <f t="shared" si="17"/>
        <v>178</v>
      </c>
      <c r="U182" s="28"/>
      <c r="V182" s="28"/>
    </row>
    <row r="183" spans="1:22" s="2" customFormat="1">
      <c r="A183" s="44">
        <v>179</v>
      </c>
      <c r="B183" s="44">
        <v>610360</v>
      </c>
      <c r="C183" s="29" t="s">
        <v>41</v>
      </c>
      <c r="D183" s="29">
        <v>610584</v>
      </c>
      <c r="E183" s="29" t="s">
        <v>215</v>
      </c>
      <c r="F183" s="30"/>
      <c r="G183" s="30" t="s">
        <v>48</v>
      </c>
      <c r="H183" s="31" t="s">
        <v>33</v>
      </c>
      <c r="I183" s="32" t="s">
        <v>34</v>
      </c>
      <c r="J183" s="44" t="s">
        <v>27</v>
      </c>
      <c r="K183" s="45">
        <v>26211</v>
      </c>
      <c r="L183" s="46">
        <f t="shared" si="12"/>
        <v>0.2569265580761258</v>
      </c>
      <c r="M183" s="47">
        <v>289</v>
      </c>
      <c r="N183" s="48">
        <f t="shared" si="13"/>
        <v>0.1489406659554621</v>
      </c>
      <c r="O183" s="49">
        <v>4227310983</v>
      </c>
      <c r="P183" s="50">
        <f t="shared" si="14"/>
        <v>0.21800432015476284</v>
      </c>
      <c r="Q183" s="51">
        <v>19825329713</v>
      </c>
      <c r="R183" s="52">
        <f t="shared" si="15"/>
        <v>0.18442816846454888</v>
      </c>
      <c r="S183" s="53">
        <f t="shared" si="16"/>
        <v>0.20915303035326879</v>
      </c>
      <c r="T183" s="47">
        <f t="shared" si="17"/>
        <v>179</v>
      </c>
      <c r="U183" s="44" t="s">
        <v>28</v>
      </c>
      <c r="V183" s="44" t="s">
        <v>201</v>
      </c>
    </row>
    <row r="184" spans="1:22">
      <c r="A184" s="28">
        <v>180</v>
      </c>
      <c r="B184" s="54">
        <v>600015</v>
      </c>
      <c r="C184" s="55" t="s">
        <v>40</v>
      </c>
      <c r="D184" s="55">
        <v>600866</v>
      </c>
      <c r="E184" s="55" t="s">
        <v>216</v>
      </c>
      <c r="F184" s="56"/>
      <c r="G184" s="56" t="s">
        <v>60</v>
      </c>
      <c r="H184" s="57" t="s">
        <v>25</v>
      </c>
      <c r="I184" s="58" t="s">
        <v>26</v>
      </c>
      <c r="J184" s="54" t="s">
        <v>27</v>
      </c>
      <c r="K184" s="59">
        <v>26098</v>
      </c>
      <c r="L184" s="60">
        <f t="shared" si="12"/>
        <v>0.25581890476024305</v>
      </c>
      <c r="M184" s="61">
        <v>140</v>
      </c>
      <c r="N184" s="62">
        <f t="shared" si="13"/>
        <v>7.215118766008545E-2</v>
      </c>
      <c r="O184" s="63">
        <v>5546581346</v>
      </c>
      <c r="P184" s="64">
        <f t="shared" si="14"/>
        <v>0.28603968347266007</v>
      </c>
      <c r="Q184" s="65">
        <v>17237187717</v>
      </c>
      <c r="R184" s="66">
        <f t="shared" si="15"/>
        <v>0.16035158083859546</v>
      </c>
      <c r="S184" s="67">
        <f t="shared" si="16"/>
        <v>0.20905813016960711</v>
      </c>
      <c r="T184" s="61">
        <f t="shared" si="17"/>
        <v>180</v>
      </c>
      <c r="U184" s="54" t="s">
        <v>196</v>
      </c>
      <c r="V184" s="54"/>
    </row>
    <row r="185" spans="1:22">
      <c r="A185" s="28">
        <v>181</v>
      </c>
      <c r="B185" s="54">
        <v>600312</v>
      </c>
      <c r="C185" s="55" t="s">
        <v>39</v>
      </c>
      <c r="D185" s="55">
        <v>600411</v>
      </c>
      <c r="E185" s="55" t="s">
        <v>217</v>
      </c>
      <c r="F185" s="56"/>
      <c r="G185" s="56" t="s">
        <v>60</v>
      </c>
      <c r="H185" s="57" t="s">
        <v>25</v>
      </c>
      <c r="I185" s="58" t="s">
        <v>26</v>
      </c>
      <c r="J185" s="54" t="s">
        <v>27</v>
      </c>
      <c r="K185" s="59">
        <v>29093</v>
      </c>
      <c r="L185" s="60">
        <f t="shared" si="12"/>
        <v>0.28517661875200212</v>
      </c>
      <c r="M185" s="61">
        <v>56</v>
      </c>
      <c r="N185" s="62">
        <f t="shared" si="13"/>
        <v>2.8860475064034181E-2</v>
      </c>
      <c r="O185" s="63">
        <v>5949536787</v>
      </c>
      <c r="P185" s="64">
        <f t="shared" si="14"/>
        <v>0.30682027598670453</v>
      </c>
      <c r="Q185" s="65">
        <v>13629550778</v>
      </c>
      <c r="R185" s="66">
        <f t="shared" si="15"/>
        <v>0.12679098523808277</v>
      </c>
      <c r="S185" s="67">
        <f t="shared" si="16"/>
        <v>0.20872936048203539</v>
      </c>
      <c r="T185" s="61">
        <f t="shared" si="17"/>
        <v>181</v>
      </c>
      <c r="U185" s="54" t="s">
        <v>196</v>
      </c>
      <c r="V185" s="54"/>
    </row>
    <row r="186" spans="1:22">
      <c r="A186" s="28">
        <v>182</v>
      </c>
      <c r="B186" s="54">
        <v>610675</v>
      </c>
      <c r="C186" s="55" t="s">
        <v>53</v>
      </c>
      <c r="D186" s="55">
        <v>614081</v>
      </c>
      <c r="E186" s="55" t="s">
        <v>218</v>
      </c>
      <c r="F186" s="56"/>
      <c r="G186" s="56" t="s">
        <v>60</v>
      </c>
      <c r="H186" s="57" t="s">
        <v>33</v>
      </c>
      <c r="I186" s="58" t="s">
        <v>34</v>
      </c>
      <c r="J186" s="54" t="s">
        <v>27</v>
      </c>
      <c r="K186" s="59">
        <v>25470</v>
      </c>
      <c r="L186" s="60">
        <f t="shared" si="12"/>
        <v>0.24966309695162045</v>
      </c>
      <c r="M186" s="61">
        <v>198</v>
      </c>
      <c r="N186" s="62">
        <f t="shared" si="13"/>
        <v>0.10204239397640655</v>
      </c>
      <c r="O186" s="63">
        <v>3256800627</v>
      </c>
      <c r="P186" s="64">
        <f t="shared" si="14"/>
        <v>0.16795466655374294</v>
      </c>
      <c r="Q186" s="65">
        <v>32367831073</v>
      </c>
      <c r="R186" s="66">
        <f t="shared" si="15"/>
        <v>0.3011067098696934</v>
      </c>
      <c r="S186" s="67">
        <f t="shared" si="16"/>
        <v>0.20591514982082901</v>
      </c>
      <c r="T186" s="61">
        <f t="shared" si="17"/>
        <v>182</v>
      </c>
      <c r="U186" s="54" t="s">
        <v>196</v>
      </c>
      <c r="V186" s="54"/>
    </row>
    <row r="187" spans="1:22">
      <c r="A187" s="28">
        <v>183</v>
      </c>
      <c r="B187" s="54">
        <v>610758</v>
      </c>
      <c r="C187" s="55" t="s">
        <v>30</v>
      </c>
      <c r="D187" s="55">
        <v>611061</v>
      </c>
      <c r="E187" s="55" t="s">
        <v>219</v>
      </c>
      <c r="F187" s="56"/>
      <c r="G187" s="56" t="s">
        <v>60</v>
      </c>
      <c r="H187" s="57" t="s">
        <v>25</v>
      </c>
      <c r="I187" s="58" t="s">
        <v>31</v>
      </c>
      <c r="J187" s="54" t="s">
        <v>27</v>
      </c>
      <c r="K187" s="59">
        <v>20730</v>
      </c>
      <c r="L187" s="60">
        <f t="shared" si="12"/>
        <v>0.20320047113494669</v>
      </c>
      <c r="M187" s="61">
        <v>257</v>
      </c>
      <c r="N187" s="62">
        <f t="shared" si="13"/>
        <v>0.13244896591887115</v>
      </c>
      <c r="O187" s="63">
        <v>3524922431</v>
      </c>
      <c r="P187" s="64">
        <f t="shared" si="14"/>
        <v>0.18178182803647991</v>
      </c>
      <c r="Q187" s="65">
        <v>33218930586</v>
      </c>
      <c r="R187" s="66">
        <f t="shared" si="15"/>
        <v>0.30902419354517208</v>
      </c>
      <c r="S187" s="67">
        <f t="shared" si="16"/>
        <v>0.2037893216442366</v>
      </c>
      <c r="T187" s="61">
        <f t="shared" si="17"/>
        <v>183</v>
      </c>
      <c r="U187" s="54" t="s">
        <v>196</v>
      </c>
      <c r="V187" s="54"/>
    </row>
    <row r="188" spans="1:22">
      <c r="A188" s="28">
        <v>184</v>
      </c>
      <c r="B188" s="54">
        <v>600130</v>
      </c>
      <c r="C188" s="55" t="s">
        <v>51</v>
      </c>
      <c r="D188" s="55">
        <v>601005</v>
      </c>
      <c r="E188" s="55" t="s">
        <v>220</v>
      </c>
      <c r="F188" s="56"/>
      <c r="G188" s="56" t="s">
        <v>60</v>
      </c>
      <c r="H188" s="57" t="s">
        <v>25</v>
      </c>
      <c r="I188" s="58" t="s">
        <v>26</v>
      </c>
      <c r="J188" s="54" t="s">
        <v>27</v>
      </c>
      <c r="K188" s="59">
        <v>19258</v>
      </c>
      <c r="L188" s="60">
        <f t="shared" si="12"/>
        <v>0.18877157130327077</v>
      </c>
      <c r="M188" s="61">
        <v>139</v>
      </c>
      <c r="N188" s="62">
        <f t="shared" si="13"/>
        <v>7.163582203394199E-2</v>
      </c>
      <c r="O188" s="63">
        <v>4913595624</v>
      </c>
      <c r="P188" s="64">
        <f t="shared" si="14"/>
        <v>0.25339632637231452</v>
      </c>
      <c r="Q188" s="65">
        <v>27639277282</v>
      </c>
      <c r="R188" s="66">
        <f t="shared" si="15"/>
        <v>0.25711861344028658</v>
      </c>
      <c r="S188" s="67">
        <f t="shared" si="16"/>
        <v>0.19840125639752129</v>
      </c>
      <c r="T188" s="61">
        <f t="shared" si="17"/>
        <v>184</v>
      </c>
      <c r="U188" s="54" t="s">
        <v>196</v>
      </c>
      <c r="V188" s="54"/>
    </row>
    <row r="189" spans="1:22">
      <c r="A189" s="28">
        <v>185</v>
      </c>
      <c r="B189" s="28">
        <v>610360</v>
      </c>
      <c r="C189" s="29" t="s">
        <v>41</v>
      </c>
      <c r="D189" s="29">
        <v>613976</v>
      </c>
      <c r="E189" s="29" t="s">
        <v>221</v>
      </c>
      <c r="F189" s="30"/>
      <c r="G189" s="30" t="s">
        <v>60</v>
      </c>
      <c r="H189" s="31" t="s">
        <v>33</v>
      </c>
      <c r="I189" s="32" t="s">
        <v>34</v>
      </c>
      <c r="J189" s="28"/>
      <c r="K189" s="33">
        <v>19960</v>
      </c>
      <c r="L189" s="34">
        <f t="shared" si="12"/>
        <v>0.19565274500017055</v>
      </c>
      <c r="M189" s="35">
        <v>195</v>
      </c>
      <c r="N189" s="36">
        <f t="shared" si="13"/>
        <v>0.10049629709797615</v>
      </c>
      <c r="O189" s="37">
        <v>5219422556</v>
      </c>
      <c r="P189" s="38">
        <f t="shared" si="14"/>
        <v>0.26916795818833056</v>
      </c>
      <c r="Q189" s="39">
        <v>18536802573</v>
      </c>
      <c r="R189" s="40">
        <f t="shared" si="15"/>
        <v>0.17244144724037491</v>
      </c>
      <c r="S189" s="41">
        <f t="shared" si="16"/>
        <v>0.19403375982422055</v>
      </c>
      <c r="T189" s="35">
        <f t="shared" si="17"/>
        <v>185</v>
      </c>
      <c r="U189" s="28"/>
      <c r="V189" s="28"/>
    </row>
    <row r="190" spans="1:22">
      <c r="A190" s="28">
        <v>186</v>
      </c>
      <c r="B190" s="28">
        <v>610360</v>
      </c>
      <c r="C190" s="29" t="s">
        <v>41</v>
      </c>
      <c r="D190" s="29">
        <v>613455</v>
      </c>
      <c r="E190" s="29" t="s">
        <v>222</v>
      </c>
      <c r="F190" s="30"/>
      <c r="G190" s="30" t="s">
        <v>60</v>
      </c>
      <c r="H190" s="31" t="s">
        <v>33</v>
      </c>
      <c r="I190" s="32" t="s">
        <v>34</v>
      </c>
      <c r="J190" s="28"/>
      <c r="K190" s="33">
        <v>27269</v>
      </c>
      <c r="L190" s="34">
        <f t="shared" si="12"/>
        <v>0.26729732983014282</v>
      </c>
      <c r="M190" s="35">
        <v>211</v>
      </c>
      <c r="N190" s="36">
        <f t="shared" si="13"/>
        <v>0.10874214711627164</v>
      </c>
      <c r="O190" s="37">
        <v>3645583695</v>
      </c>
      <c r="P190" s="38">
        <f t="shared" si="14"/>
        <v>0.18800438344655451</v>
      </c>
      <c r="Q190" s="39">
        <v>16485393190</v>
      </c>
      <c r="R190" s="40">
        <f t="shared" si="15"/>
        <v>0.15335789701676406</v>
      </c>
      <c r="S190" s="41">
        <f t="shared" si="16"/>
        <v>0.18901052280961633</v>
      </c>
      <c r="T190" s="35">
        <f t="shared" si="17"/>
        <v>186</v>
      </c>
      <c r="U190" s="28"/>
      <c r="V190" s="28"/>
    </row>
    <row r="191" spans="1:22">
      <c r="A191" s="28">
        <v>187</v>
      </c>
      <c r="B191" s="54">
        <v>610089</v>
      </c>
      <c r="C191" s="55" t="s">
        <v>58</v>
      </c>
      <c r="D191" s="55">
        <v>614040</v>
      </c>
      <c r="E191" s="55" t="s">
        <v>223</v>
      </c>
      <c r="F191" s="56"/>
      <c r="G191" s="56" t="s">
        <v>60</v>
      </c>
      <c r="H191" s="57" t="s">
        <v>33</v>
      </c>
      <c r="I191" s="58" t="s">
        <v>34</v>
      </c>
      <c r="J191" s="54" t="s">
        <v>27</v>
      </c>
      <c r="K191" s="59">
        <v>30980</v>
      </c>
      <c r="L191" s="60">
        <f t="shared" si="12"/>
        <v>0.3036734489030703</v>
      </c>
      <c r="M191" s="61">
        <v>156</v>
      </c>
      <c r="N191" s="62">
        <f t="shared" si="13"/>
        <v>8.0397037678380925E-2</v>
      </c>
      <c r="O191" s="63">
        <v>2704780237</v>
      </c>
      <c r="P191" s="64">
        <f t="shared" si="14"/>
        <v>0.13948672787653846</v>
      </c>
      <c r="Q191" s="65">
        <v>20716151003</v>
      </c>
      <c r="R191" s="66">
        <f t="shared" si="15"/>
        <v>0.19271517005908959</v>
      </c>
      <c r="S191" s="67">
        <f t="shared" si="16"/>
        <v>0.1875704945813767</v>
      </c>
      <c r="T191" s="61">
        <f t="shared" si="17"/>
        <v>187</v>
      </c>
      <c r="U191" s="54" t="s">
        <v>196</v>
      </c>
      <c r="V191" s="54"/>
    </row>
    <row r="192" spans="1:22">
      <c r="A192" s="28">
        <v>188</v>
      </c>
      <c r="B192" s="28">
        <v>610691</v>
      </c>
      <c r="C192" s="29" t="s">
        <v>62</v>
      </c>
      <c r="D192" s="29">
        <v>610816</v>
      </c>
      <c r="E192" s="29" t="s">
        <v>224</v>
      </c>
      <c r="F192" s="30"/>
      <c r="G192" s="30" t="s">
        <v>60</v>
      </c>
      <c r="H192" s="31" t="s">
        <v>33</v>
      </c>
      <c r="I192" s="32" t="s">
        <v>34</v>
      </c>
      <c r="J192" s="28"/>
      <c r="K192" s="33">
        <v>21413</v>
      </c>
      <c r="L192" s="34">
        <f t="shared" si="12"/>
        <v>0.2098954022389104</v>
      </c>
      <c r="M192" s="35">
        <v>174</v>
      </c>
      <c r="N192" s="36">
        <f t="shared" si="13"/>
        <v>8.9673618948963335E-2</v>
      </c>
      <c r="O192" s="37">
        <v>4406231921</v>
      </c>
      <c r="P192" s="38">
        <f t="shared" si="14"/>
        <v>0.2272313530385516</v>
      </c>
      <c r="Q192" s="39">
        <v>20484127017</v>
      </c>
      <c r="R192" s="40">
        <f t="shared" si="15"/>
        <v>0.19055673136488899</v>
      </c>
      <c r="S192" s="41">
        <f t="shared" si="16"/>
        <v>0.18718409664600907</v>
      </c>
      <c r="T192" s="35">
        <f t="shared" si="17"/>
        <v>188</v>
      </c>
      <c r="U192" s="28"/>
      <c r="V192" s="28"/>
    </row>
    <row r="193" spans="1:22">
      <c r="A193" s="28">
        <v>189</v>
      </c>
      <c r="B193" s="54">
        <v>613687</v>
      </c>
      <c r="C193" s="55" t="s">
        <v>42</v>
      </c>
      <c r="D193" s="55">
        <v>613992</v>
      </c>
      <c r="E193" s="55" t="s">
        <v>225</v>
      </c>
      <c r="F193" s="56"/>
      <c r="G193" s="56" t="s">
        <v>60</v>
      </c>
      <c r="H193" s="57" t="s">
        <v>25</v>
      </c>
      <c r="I193" s="58" t="s">
        <v>31</v>
      </c>
      <c r="J193" s="54" t="s">
        <v>27</v>
      </c>
      <c r="K193" s="59">
        <v>19587</v>
      </c>
      <c r="L193" s="60">
        <f t="shared" si="12"/>
        <v>0.19199650883358421</v>
      </c>
      <c r="M193" s="61">
        <v>171</v>
      </c>
      <c r="N193" s="62">
        <f t="shared" si="13"/>
        <v>8.812752207053294E-2</v>
      </c>
      <c r="O193" s="63">
        <v>3755154166</v>
      </c>
      <c r="P193" s="64">
        <f t="shared" si="14"/>
        <v>0.19365498169576123</v>
      </c>
      <c r="Q193" s="65">
        <v>28486425515</v>
      </c>
      <c r="R193" s="66">
        <f t="shared" si="15"/>
        <v>0.26499933972791645</v>
      </c>
      <c r="S193" s="67">
        <f t="shared" si="16"/>
        <v>0.1863208195184935</v>
      </c>
      <c r="T193" s="61">
        <f t="shared" si="17"/>
        <v>189</v>
      </c>
      <c r="U193" s="54" t="s">
        <v>196</v>
      </c>
      <c r="V193" s="54"/>
    </row>
    <row r="194" spans="1:22">
      <c r="A194" s="28">
        <v>190</v>
      </c>
      <c r="B194" s="28">
        <v>601609</v>
      </c>
      <c r="C194" s="29" t="s">
        <v>61</v>
      </c>
      <c r="D194" s="29">
        <v>600643</v>
      </c>
      <c r="E194" s="29" t="s">
        <v>226</v>
      </c>
      <c r="F194" s="30"/>
      <c r="G194" s="30" t="s">
        <v>60</v>
      </c>
      <c r="H194" s="31" t="s">
        <v>25</v>
      </c>
      <c r="I194" s="32" t="s">
        <v>26</v>
      </c>
      <c r="J194" s="28"/>
      <c r="K194" s="33">
        <v>20302</v>
      </c>
      <c r="L194" s="34">
        <f t="shared" si="12"/>
        <v>0.19900511167301915</v>
      </c>
      <c r="M194" s="35">
        <v>150</v>
      </c>
      <c r="N194" s="36">
        <f t="shared" si="13"/>
        <v>7.7304843921520122E-2</v>
      </c>
      <c r="O194" s="37">
        <v>4954512794</v>
      </c>
      <c r="P194" s="38">
        <f t="shared" si="14"/>
        <v>0.25550644314971244</v>
      </c>
      <c r="Q194" s="39">
        <v>17433714370</v>
      </c>
      <c r="R194" s="40">
        <f t="shared" si="15"/>
        <v>0.16217980015156311</v>
      </c>
      <c r="S194" s="41">
        <f t="shared" si="16"/>
        <v>0.18425039526143611</v>
      </c>
      <c r="T194" s="35">
        <f t="shared" si="17"/>
        <v>190</v>
      </c>
      <c r="U194" s="28"/>
      <c r="V194" s="28"/>
    </row>
    <row r="195" spans="1:22">
      <c r="A195" s="28">
        <v>191</v>
      </c>
      <c r="B195" s="28">
        <v>613083</v>
      </c>
      <c r="C195" s="29" t="s">
        <v>36</v>
      </c>
      <c r="D195" s="29">
        <v>613620</v>
      </c>
      <c r="E195" s="29" t="s">
        <v>227</v>
      </c>
      <c r="F195" s="30"/>
      <c r="G195" s="30" t="s">
        <v>60</v>
      </c>
      <c r="H195" s="31" t="s">
        <v>25</v>
      </c>
      <c r="I195" s="32" t="s">
        <v>34</v>
      </c>
      <c r="J195" s="28"/>
      <c r="K195" s="33">
        <v>38476</v>
      </c>
      <c r="L195" s="34">
        <f t="shared" si="12"/>
        <v>0.37715105293720252</v>
      </c>
      <c r="M195" s="35">
        <v>83</v>
      </c>
      <c r="N195" s="36">
        <f t="shared" si="13"/>
        <v>4.2775346969907806E-2</v>
      </c>
      <c r="O195" s="37">
        <v>2688440002</v>
      </c>
      <c r="P195" s="38">
        <f t="shared" si="14"/>
        <v>0.1386440546413141</v>
      </c>
      <c r="Q195" s="39">
        <v>10998744873</v>
      </c>
      <c r="R195" s="40">
        <f t="shared" si="15"/>
        <v>0.10231751005916989</v>
      </c>
      <c r="S195" s="41">
        <f t="shared" si="16"/>
        <v>0.18375710367937051</v>
      </c>
      <c r="T195" s="35">
        <f t="shared" si="17"/>
        <v>191</v>
      </c>
      <c r="U195" s="28"/>
      <c r="V195" s="28"/>
    </row>
    <row r="196" spans="1:22">
      <c r="A196" s="28">
        <v>192</v>
      </c>
      <c r="B196" s="28">
        <v>600312</v>
      </c>
      <c r="C196" s="29" t="s">
        <v>39</v>
      </c>
      <c r="D196" s="29">
        <v>601278</v>
      </c>
      <c r="E196" s="29" t="s">
        <v>228</v>
      </c>
      <c r="F196" s="30"/>
      <c r="G196" s="30" t="s">
        <v>60</v>
      </c>
      <c r="H196" s="31" t="s">
        <v>25</v>
      </c>
      <c r="I196" s="32" t="s">
        <v>26</v>
      </c>
      <c r="J196" s="28"/>
      <c r="K196" s="33">
        <v>26550</v>
      </c>
      <c r="L196" s="34">
        <f t="shared" si="12"/>
        <v>0.26024951802377394</v>
      </c>
      <c r="M196" s="35">
        <v>121</v>
      </c>
      <c r="N196" s="36">
        <f t="shared" si="13"/>
        <v>6.2359240763359566E-2</v>
      </c>
      <c r="O196" s="37">
        <v>4134195157</v>
      </c>
      <c r="P196" s="38">
        <f t="shared" si="14"/>
        <v>0.21320229531570709</v>
      </c>
      <c r="Q196" s="39">
        <v>14882438755</v>
      </c>
      <c r="R196" s="40">
        <f t="shared" si="15"/>
        <v>0.13844616768570919</v>
      </c>
      <c r="S196" s="41">
        <f t="shared" si="16"/>
        <v>0.18219662569165804</v>
      </c>
      <c r="T196" s="35">
        <f t="shared" si="17"/>
        <v>192</v>
      </c>
      <c r="U196" s="28"/>
      <c r="V196" s="28"/>
    </row>
    <row r="197" spans="1:22">
      <c r="A197" s="28">
        <v>193</v>
      </c>
      <c r="B197" s="28">
        <v>610758</v>
      </c>
      <c r="C197" s="29" t="s">
        <v>30</v>
      </c>
      <c r="D197" s="29">
        <v>614032</v>
      </c>
      <c r="E197" s="29" t="s">
        <v>229</v>
      </c>
      <c r="F197" s="30"/>
      <c r="G197" s="30" t="s">
        <v>60</v>
      </c>
      <c r="H197" s="31" t="s">
        <v>25</v>
      </c>
      <c r="I197" s="32" t="s">
        <v>31</v>
      </c>
      <c r="J197" s="28"/>
      <c r="K197" s="33">
        <v>19546</v>
      </c>
      <c r="L197" s="34">
        <f t="shared" ref="L197:L260" si="18">K197/SUM($K$5:$K$439)*100</f>
        <v>0.19159461692251173</v>
      </c>
      <c r="M197" s="35">
        <v>80</v>
      </c>
      <c r="N197" s="36">
        <f t="shared" ref="N197:N260" si="19">M197/SUM($M$5:$M$439)*100</f>
        <v>4.1229250091477397E-2</v>
      </c>
      <c r="O197" s="37">
        <v>5072333370</v>
      </c>
      <c r="P197" s="38">
        <f t="shared" ref="P197:P260" si="20">O197/SUM($O$5:$O$439)*100</f>
        <v>0.2615825030077204</v>
      </c>
      <c r="Q197" s="39">
        <v>19408890153</v>
      </c>
      <c r="R197" s="40">
        <f t="shared" ref="R197:R260" si="21">Q197/SUM($Q$5:$Q$439)*100</f>
        <v>0.18055417562615381</v>
      </c>
      <c r="S197" s="41">
        <f t="shared" ref="S197:S260" si="22">L197*0.3+N197*0.2+P197*0.3+R197*0.2</f>
        <v>0.18030982112259586</v>
      </c>
      <c r="T197" s="35">
        <f t="shared" ref="T197:T260" si="23">RANK(S197,$S$5:$S$439)</f>
        <v>193</v>
      </c>
      <c r="U197" s="28"/>
      <c r="V197" s="28"/>
    </row>
    <row r="198" spans="1:22">
      <c r="A198" s="28">
        <v>194</v>
      </c>
      <c r="B198" s="28">
        <v>600130</v>
      </c>
      <c r="C198" s="29" t="s">
        <v>51</v>
      </c>
      <c r="D198" s="29">
        <v>600288</v>
      </c>
      <c r="E198" s="29" t="s">
        <v>230</v>
      </c>
      <c r="F198" s="30"/>
      <c r="G198" s="30" t="s">
        <v>60</v>
      </c>
      <c r="H198" s="31" t="s">
        <v>25</v>
      </c>
      <c r="I198" s="32" t="s">
        <v>26</v>
      </c>
      <c r="J198" s="28"/>
      <c r="K198" s="33">
        <v>20925</v>
      </c>
      <c r="L198" s="34">
        <f t="shared" si="18"/>
        <v>0.20511190827297437</v>
      </c>
      <c r="M198" s="35">
        <v>163</v>
      </c>
      <c r="N198" s="36">
        <f t="shared" si="19"/>
        <v>8.4004597061385203E-2</v>
      </c>
      <c r="O198" s="37">
        <v>4620007499</v>
      </c>
      <c r="P198" s="38">
        <f t="shared" si="20"/>
        <v>0.23825585531316498</v>
      </c>
      <c r="Q198" s="39">
        <v>16283033285</v>
      </c>
      <c r="R198" s="40">
        <f t="shared" si="21"/>
        <v>0.15147541298295059</v>
      </c>
      <c r="S198" s="41">
        <f t="shared" si="22"/>
        <v>0.18010633108470894</v>
      </c>
      <c r="T198" s="35">
        <f t="shared" si="23"/>
        <v>194</v>
      </c>
      <c r="U198" s="28"/>
      <c r="V198" s="28"/>
    </row>
    <row r="199" spans="1:22">
      <c r="A199" s="28">
        <v>195</v>
      </c>
      <c r="B199" s="28">
        <v>610329</v>
      </c>
      <c r="C199" s="29" t="s">
        <v>68</v>
      </c>
      <c r="D199" s="29">
        <v>613695</v>
      </c>
      <c r="E199" s="29" t="s">
        <v>231</v>
      </c>
      <c r="F199" s="30"/>
      <c r="G199" s="30" t="s">
        <v>60</v>
      </c>
      <c r="H199" s="31" t="s">
        <v>57</v>
      </c>
      <c r="I199" s="32" t="s">
        <v>34</v>
      </c>
      <c r="J199" s="28"/>
      <c r="K199" s="33">
        <v>25389</v>
      </c>
      <c r="L199" s="34">
        <f t="shared" si="18"/>
        <v>0.24886911537120893</v>
      </c>
      <c r="M199" s="35">
        <v>109</v>
      </c>
      <c r="N199" s="36">
        <f t="shared" si="19"/>
        <v>5.617485324963796E-2</v>
      </c>
      <c r="O199" s="37">
        <v>3711548564</v>
      </c>
      <c r="P199" s="38">
        <f t="shared" si="20"/>
        <v>0.1914062212763887</v>
      </c>
      <c r="Q199" s="39">
        <v>19136156222</v>
      </c>
      <c r="R199" s="40">
        <f t="shared" si="21"/>
        <v>0.17801702642860559</v>
      </c>
      <c r="S199" s="41">
        <f t="shared" si="22"/>
        <v>0.17892097692992801</v>
      </c>
      <c r="T199" s="35">
        <f t="shared" si="23"/>
        <v>195</v>
      </c>
      <c r="U199" s="28"/>
      <c r="V199" s="28"/>
    </row>
    <row r="200" spans="1:22">
      <c r="A200" s="28">
        <v>196</v>
      </c>
      <c r="B200" s="28">
        <v>610774</v>
      </c>
      <c r="C200" s="29" t="s">
        <v>32</v>
      </c>
      <c r="D200" s="29">
        <v>613380</v>
      </c>
      <c r="E200" s="29" t="s">
        <v>232</v>
      </c>
      <c r="F200" s="30"/>
      <c r="G200" s="30" t="s">
        <v>60</v>
      </c>
      <c r="H200" s="31" t="s">
        <v>33</v>
      </c>
      <c r="I200" s="32" t="s">
        <v>34</v>
      </c>
      <c r="J200" s="28"/>
      <c r="K200" s="33">
        <v>20520</v>
      </c>
      <c r="L200" s="34">
        <f t="shared" si="18"/>
        <v>0.20114200037091684</v>
      </c>
      <c r="M200" s="35">
        <v>177</v>
      </c>
      <c r="N200" s="36">
        <f t="shared" si="19"/>
        <v>9.1219715827393744E-2</v>
      </c>
      <c r="O200" s="37">
        <v>3944431729</v>
      </c>
      <c r="P200" s="38">
        <f t="shared" si="20"/>
        <v>0.20341611036793711</v>
      </c>
      <c r="Q200" s="39">
        <v>20289263737</v>
      </c>
      <c r="R200" s="40">
        <f t="shared" si="21"/>
        <v>0.1887439858342142</v>
      </c>
      <c r="S200" s="41">
        <f t="shared" si="22"/>
        <v>0.17736017355397776</v>
      </c>
      <c r="T200" s="35">
        <f t="shared" si="23"/>
        <v>196</v>
      </c>
      <c r="U200" s="28"/>
      <c r="V200" s="28"/>
    </row>
    <row r="201" spans="1:22">
      <c r="A201" s="28">
        <v>197</v>
      </c>
      <c r="B201" s="28">
        <v>610311</v>
      </c>
      <c r="C201" s="29" t="s">
        <v>109</v>
      </c>
      <c r="D201" s="29">
        <v>610451</v>
      </c>
      <c r="E201" s="29" t="s">
        <v>233</v>
      </c>
      <c r="F201" s="30"/>
      <c r="G201" s="30" t="s">
        <v>60</v>
      </c>
      <c r="H201" s="31" t="s">
        <v>57</v>
      </c>
      <c r="I201" s="32" t="s">
        <v>34</v>
      </c>
      <c r="J201" s="28"/>
      <c r="K201" s="33">
        <v>25914</v>
      </c>
      <c r="L201" s="34">
        <f t="shared" si="18"/>
        <v>0.25401529228128356</v>
      </c>
      <c r="M201" s="35">
        <v>227</v>
      </c>
      <c r="N201" s="36">
        <f t="shared" si="19"/>
        <v>0.11698799713456712</v>
      </c>
      <c r="O201" s="37">
        <v>3220979017</v>
      </c>
      <c r="P201" s="38">
        <f t="shared" si="20"/>
        <v>0.16610733008706147</v>
      </c>
      <c r="Q201" s="39">
        <v>14462583804</v>
      </c>
      <c r="R201" s="40">
        <f t="shared" si="21"/>
        <v>0.13454040264902847</v>
      </c>
      <c r="S201" s="41">
        <f t="shared" si="22"/>
        <v>0.17634246666722264</v>
      </c>
      <c r="T201" s="35">
        <f t="shared" si="23"/>
        <v>197</v>
      </c>
      <c r="U201" s="28"/>
      <c r="V201" s="28"/>
    </row>
    <row r="202" spans="1:22">
      <c r="A202" s="28">
        <v>198</v>
      </c>
      <c r="B202" s="28">
        <v>610238</v>
      </c>
      <c r="C202" s="29" t="s">
        <v>74</v>
      </c>
      <c r="D202" s="29">
        <v>610592</v>
      </c>
      <c r="E202" s="29" t="s">
        <v>234</v>
      </c>
      <c r="F202" s="30"/>
      <c r="G202" s="30" t="s">
        <v>60</v>
      </c>
      <c r="H202" s="31" t="s">
        <v>57</v>
      </c>
      <c r="I202" s="32" t="s">
        <v>34</v>
      </c>
      <c r="J202" s="28"/>
      <c r="K202" s="33">
        <v>27625</v>
      </c>
      <c r="L202" s="34">
        <f t="shared" si="18"/>
        <v>0.27078692788726011</v>
      </c>
      <c r="M202" s="35">
        <v>115</v>
      </c>
      <c r="N202" s="36">
        <f t="shared" si="19"/>
        <v>5.9267047006498756E-2</v>
      </c>
      <c r="O202" s="37">
        <v>3456474349</v>
      </c>
      <c r="P202" s="38">
        <f t="shared" si="20"/>
        <v>0.17825192980038712</v>
      </c>
      <c r="Q202" s="39">
        <v>15672232008</v>
      </c>
      <c r="R202" s="40">
        <f t="shared" si="21"/>
        <v>0.14579334048056741</v>
      </c>
      <c r="S202" s="41">
        <f t="shared" si="22"/>
        <v>0.1757237348037074</v>
      </c>
      <c r="T202" s="35">
        <f t="shared" si="23"/>
        <v>198</v>
      </c>
      <c r="U202" s="28"/>
      <c r="V202" s="28"/>
    </row>
    <row r="203" spans="1:22">
      <c r="A203" s="28">
        <v>199</v>
      </c>
      <c r="B203" s="28">
        <v>610675</v>
      </c>
      <c r="C203" s="29" t="s">
        <v>53</v>
      </c>
      <c r="D203" s="29">
        <v>613885</v>
      </c>
      <c r="E203" s="29" t="s">
        <v>235</v>
      </c>
      <c r="F203" s="30"/>
      <c r="G203" s="30" t="s">
        <v>60</v>
      </c>
      <c r="H203" s="31" t="s">
        <v>33</v>
      </c>
      <c r="I203" s="32" t="s">
        <v>34</v>
      </c>
      <c r="J203" s="28"/>
      <c r="K203" s="33">
        <v>22896</v>
      </c>
      <c r="L203" s="34">
        <f t="shared" si="18"/>
        <v>0.22443212672965457</v>
      </c>
      <c r="M203" s="35">
        <v>207</v>
      </c>
      <c r="N203" s="36">
        <f t="shared" si="19"/>
        <v>0.10668068461169777</v>
      </c>
      <c r="O203" s="37">
        <v>3524273587</v>
      </c>
      <c r="P203" s="38">
        <f t="shared" si="20"/>
        <v>0.18174836686088264</v>
      </c>
      <c r="Q203" s="39">
        <v>17109579365</v>
      </c>
      <c r="R203" s="40">
        <f t="shared" si="21"/>
        <v>0.15916448458441781</v>
      </c>
      <c r="S203" s="41">
        <f t="shared" si="22"/>
        <v>0.17502318191638427</v>
      </c>
      <c r="T203" s="35">
        <f t="shared" si="23"/>
        <v>199</v>
      </c>
      <c r="U203" s="28"/>
      <c r="V203" s="28"/>
    </row>
    <row r="204" spans="1:22">
      <c r="A204" s="28">
        <v>200</v>
      </c>
      <c r="B204" s="28">
        <v>610360</v>
      </c>
      <c r="C204" s="29" t="s">
        <v>41</v>
      </c>
      <c r="D204" s="29">
        <v>612283</v>
      </c>
      <c r="E204" s="29" t="s">
        <v>236</v>
      </c>
      <c r="F204" s="30"/>
      <c r="G204" s="30" t="s">
        <v>237</v>
      </c>
      <c r="H204" s="31" t="s">
        <v>33</v>
      </c>
      <c r="I204" s="32" t="s">
        <v>34</v>
      </c>
      <c r="J204" s="28"/>
      <c r="K204" s="33">
        <v>27708</v>
      </c>
      <c r="L204" s="34">
        <f t="shared" si="18"/>
        <v>0.27160051395113854</v>
      </c>
      <c r="M204" s="35">
        <v>196</v>
      </c>
      <c r="N204" s="36">
        <f t="shared" si="19"/>
        <v>0.10101166272411961</v>
      </c>
      <c r="O204" s="37">
        <v>3183141429</v>
      </c>
      <c r="P204" s="38">
        <f t="shared" si="20"/>
        <v>0.16415602873227397</v>
      </c>
      <c r="Q204" s="39">
        <v>12813097859</v>
      </c>
      <c r="R204" s="40">
        <f t="shared" si="21"/>
        <v>0.11919580681388905</v>
      </c>
      <c r="S204" s="41">
        <f t="shared" si="22"/>
        <v>0.17476845671262548</v>
      </c>
      <c r="T204" s="35">
        <f t="shared" si="23"/>
        <v>200</v>
      </c>
      <c r="U204" s="28"/>
      <c r="V204" s="28"/>
    </row>
    <row r="205" spans="1:22">
      <c r="A205" s="28">
        <v>201</v>
      </c>
      <c r="B205" s="28">
        <v>610691</v>
      </c>
      <c r="C205" s="29" t="s">
        <v>62</v>
      </c>
      <c r="D205" s="29">
        <v>610055</v>
      </c>
      <c r="E205" s="29" t="s">
        <v>238</v>
      </c>
      <c r="F205" s="30"/>
      <c r="G205" s="30" t="s">
        <v>60</v>
      </c>
      <c r="H205" s="31" t="s">
        <v>33</v>
      </c>
      <c r="I205" s="32" t="s">
        <v>34</v>
      </c>
      <c r="J205" s="28"/>
      <c r="K205" s="33">
        <v>21111</v>
      </c>
      <c r="L205" s="34">
        <f t="shared" si="18"/>
        <v>0.20693512523540084</v>
      </c>
      <c r="M205" s="35">
        <v>177</v>
      </c>
      <c r="N205" s="36">
        <f t="shared" si="19"/>
        <v>9.1219715827393744E-2</v>
      </c>
      <c r="O205" s="37">
        <v>3690675469</v>
      </c>
      <c r="P205" s="38">
        <f t="shared" si="20"/>
        <v>0.19032978642139456</v>
      </c>
      <c r="Q205" s="39">
        <v>19971227451</v>
      </c>
      <c r="R205" s="40">
        <f t="shared" si="21"/>
        <v>0.18578540453537276</v>
      </c>
      <c r="S205" s="41">
        <f t="shared" si="22"/>
        <v>0.17458049756959193</v>
      </c>
      <c r="T205" s="35">
        <f t="shared" si="23"/>
        <v>201</v>
      </c>
      <c r="U205" s="28"/>
      <c r="V205" s="28"/>
    </row>
    <row r="206" spans="1:22">
      <c r="A206" s="28">
        <v>202</v>
      </c>
      <c r="B206" s="28">
        <v>613687</v>
      </c>
      <c r="C206" s="29" t="s">
        <v>42</v>
      </c>
      <c r="D206" s="29">
        <v>610766</v>
      </c>
      <c r="E206" s="29" t="s">
        <v>239</v>
      </c>
      <c r="F206" s="30"/>
      <c r="G206" s="30" t="s">
        <v>60</v>
      </c>
      <c r="H206" s="31" t="s">
        <v>25</v>
      </c>
      <c r="I206" s="32" t="s">
        <v>31</v>
      </c>
      <c r="J206" s="28"/>
      <c r="K206" s="33">
        <v>24031</v>
      </c>
      <c r="L206" s="34">
        <f t="shared" si="18"/>
        <v>0.23555767109714926</v>
      </c>
      <c r="M206" s="35">
        <v>85</v>
      </c>
      <c r="N206" s="36">
        <f t="shared" si="19"/>
        <v>4.3806078222194733E-2</v>
      </c>
      <c r="O206" s="37">
        <v>4763489454</v>
      </c>
      <c r="P206" s="38">
        <f t="shared" si="20"/>
        <v>0.24565528397598196</v>
      </c>
      <c r="Q206" s="39">
        <v>11208232175</v>
      </c>
      <c r="R206" s="40">
        <f t="shared" si="21"/>
        <v>0.10426629779605708</v>
      </c>
      <c r="S206" s="41">
        <f t="shared" si="22"/>
        <v>0.17397836172558973</v>
      </c>
      <c r="T206" s="35">
        <f t="shared" si="23"/>
        <v>202</v>
      </c>
      <c r="U206" s="28"/>
      <c r="V206" s="28"/>
    </row>
    <row r="207" spans="1:22">
      <c r="A207" s="28">
        <v>203</v>
      </c>
      <c r="B207" s="54">
        <v>600312</v>
      </c>
      <c r="C207" s="55" t="s">
        <v>39</v>
      </c>
      <c r="D207" s="55">
        <v>600114</v>
      </c>
      <c r="E207" s="55" t="s">
        <v>240</v>
      </c>
      <c r="F207" s="56"/>
      <c r="G207" s="56" t="s">
        <v>60</v>
      </c>
      <c r="H207" s="57" t="s">
        <v>25</v>
      </c>
      <c r="I207" s="58" t="s">
        <v>26</v>
      </c>
      <c r="J207" s="54" t="s">
        <v>27</v>
      </c>
      <c r="K207" s="59">
        <v>20480</v>
      </c>
      <c r="L207" s="60">
        <f t="shared" si="18"/>
        <v>0.2007499107015778</v>
      </c>
      <c r="M207" s="61">
        <v>173</v>
      </c>
      <c r="N207" s="62">
        <f t="shared" si="19"/>
        <v>8.9158253322819875E-2</v>
      </c>
      <c r="O207" s="63">
        <v>3895891627</v>
      </c>
      <c r="P207" s="64">
        <f t="shared" si="20"/>
        <v>0.2009128755741621</v>
      </c>
      <c r="Q207" s="65">
        <v>18850798278</v>
      </c>
      <c r="R207" s="66">
        <f t="shared" si="21"/>
        <v>0.17536244041512711</v>
      </c>
      <c r="S207" s="67">
        <f t="shared" si="22"/>
        <v>0.17340297463031137</v>
      </c>
      <c r="T207" s="61">
        <f t="shared" si="23"/>
        <v>203</v>
      </c>
      <c r="U207" s="54" t="s">
        <v>196</v>
      </c>
      <c r="V207" s="54"/>
    </row>
    <row r="208" spans="1:22">
      <c r="A208" s="28">
        <v>204</v>
      </c>
      <c r="B208" s="28">
        <v>610675</v>
      </c>
      <c r="C208" s="29" t="s">
        <v>53</v>
      </c>
      <c r="D208" s="29">
        <v>611434</v>
      </c>
      <c r="E208" s="29" t="s">
        <v>241</v>
      </c>
      <c r="F208" s="30"/>
      <c r="G208" s="30" t="s">
        <v>60</v>
      </c>
      <c r="H208" s="31" t="s">
        <v>33</v>
      </c>
      <c r="I208" s="32" t="s">
        <v>34</v>
      </c>
      <c r="J208" s="28"/>
      <c r="K208" s="33">
        <v>19983</v>
      </c>
      <c r="L208" s="34">
        <f t="shared" si="18"/>
        <v>0.19587819656004049</v>
      </c>
      <c r="M208" s="35">
        <v>133</v>
      </c>
      <c r="N208" s="36">
        <f t="shared" si="19"/>
        <v>6.8543628277081173E-2</v>
      </c>
      <c r="O208" s="37">
        <v>4404258191</v>
      </c>
      <c r="P208" s="38">
        <f t="shared" si="20"/>
        <v>0.22712956689872199</v>
      </c>
      <c r="Q208" s="39">
        <v>17362063379</v>
      </c>
      <c r="R208" s="40">
        <f t="shared" si="21"/>
        <v>0.16151325582518378</v>
      </c>
      <c r="S208" s="41">
        <f t="shared" si="22"/>
        <v>0.17291370585808172</v>
      </c>
      <c r="T208" s="35">
        <f t="shared" si="23"/>
        <v>204</v>
      </c>
      <c r="U208" s="28"/>
      <c r="V208" s="28"/>
    </row>
    <row r="209" spans="1:22">
      <c r="A209" s="28">
        <v>205</v>
      </c>
      <c r="B209" s="28">
        <v>610774</v>
      </c>
      <c r="C209" s="29" t="s">
        <v>32</v>
      </c>
      <c r="D209" s="29">
        <v>613588</v>
      </c>
      <c r="E209" s="29" t="s">
        <v>242</v>
      </c>
      <c r="F209" s="30"/>
      <c r="G209" s="30" t="s">
        <v>60</v>
      </c>
      <c r="H209" s="31" t="s">
        <v>33</v>
      </c>
      <c r="I209" s="32" t="s">
        <v>34</v>
      </c>
      <c r="J209" s="28" t="s">
        <v>243</v>
      </c>
      <c r="K209" s="33">
        <v>28120</v>
      </c>
      <c r="L209" s="34">
        <f t="shared" si="18"/>
        <v>0.27563903754533048</v>
      </c>
      <c r="M209" s="35">
        <v>55</v>
      </c>
      <c r="N209" s="36">
        <f t="shared" si="19"/>
        <v>2.8345109437890714E-2</v>
      </c>
      <c r="O209" s="37">
        <v>3517783905</v>
      </c>
      <c r="P209" s="38">
        <f t="shared" si="20"/>
        <v>0.18141369105441368</v>
      </c>
      <c r="Q209" s="39">
        <v>15881124566</v>
      </c>
      <c r="R209" s="40">
        <f t="shared" si="21"/>
        <v>0.14773659552023277</v>
      </c>
      <c r="S209" s="41">
        <f t="shared" si="22"/>
        <v>0.17233215957154796</v>
      </c>
      <c r="T209" s="35">
        <f t="shared" si="23"/>
        <v>205</v>
      </c>
      <c r="U209" s="28"/>
      <c r="V209" s="28"/>
    </row>
    <row r="210" spans="1:22">
      <c r="A210" s="28">
        <v>206</v>
      </c>
      <c r="B210" s="28">
        <v>610543</v>
      </c>
      <c r="C210" s="29" t="s">
        <v>69</v>
      </c>
      <c r="D210" s="29">
        <v>613539</v>
      </c>
      <c r="E210" s="29" t="s">
        <v>244</v>
      </c>
      <c r="F210" s="30"/>
      <c r="G210" s="30" t="s">
        <v>60</v>
      </c>
      <c r="H210" s="31" t="s">
        <v>33</v>
      </c>
      <c r="I210" s="32" t="s">
        <v>34</v>
      </c>
      <c r="J210" s="28" t="s">
        <v>243</v>
      </c>
      <c r="K210" s="33">
        <v>26597</v>
      </c>
      <c r="L210" s="34">
        <f t="shared" si="18"/>
        <v>0.2607102233852473</v>
      </c>
      <c r="M210" s="35">
        <v>56</v>
      </c>
      <c r="N210" s="36">
        <f t="shared" si="19"/>
        <v>2.8860475064034181E-2</v>
      </c>
      <c r="O210" s="37">
        <v>3849281530</v>
      </c>
      <c r="P210" s="38">
        <f t="shared" si="20"/>
        <v>0.19850917200238904</v>
      </c>
      <c r="Q210" s="39">
        <v>15256196850</v>
      </c>
      <c r="R210" s="40">
        <f t="shared" si="21"/>
        <v>0.14192310965376376</v>
      </c>
      <c r="S210" s="41">
        <f t="shared" si="22"/>
        <v>0.17192253555985049</v>
      </c>
      <c r="T210" s="35">
        <f t="shared" si="23"/>
        <v>206</v>
      </c>
      <c r="U210" s="28"/>
      <c r="V210" s="28"/>
    </row>
    <row r="211" spans="1:22">
      <c r="A211" s="28">
        <v>207</v>
      </c>
      <c r="B211" s="28">
        <v>610774</v>
      </c>
      <c r="C211" s="29" t="s">
        <v>32</v>
      </c>
      <c r="D211" s="29">
        <v>612788</v>
      </c>
      <c r="E211" s="29" t="s">
        <v>245</v>
      </c>
      <c r="F211" s="30"/>
      <c r="G211" s="30" t="s">
        <v>237</v>
      </c>
      <c r="H211" s="31" t="s">
        <v>33</v>
      </c>
      <c r="I211" s="32" t="s">
        <v>34</v>
      </c>
      <c r="J211" s="28"/>
      <c r="K211" s="33">
        <v>25810</v>
      </c>
      <c r="L211" s="34">
        <f t="shared" si="18"/>
        <v>0.25299585914100209</v>
      </c>
      <c r="M211" s="35">
        <v>213</v>
      </c>
      <c r="N211" s="36">
        <f t="shared" si="19"/>
        <v>0.10977287836855856</v>
      </c>
      <c r="O211" s="37">
        <v>2638845991</v>
      </c>
      <c r="P211" s="38">
        <f t="shared" si="20"/>
        <v>0.13608646928852558</v>
      </c>
      <c r="Q211" s="39">
        <v>16397935540</v>
      </c>
      <c r="R211" s="40">
        <f t="shared" si="21"/>
        <v>0.15254430882220621</v>
      </c>
      <c r="S211" s="41">
        <f t="shared" si="22"/>
        <v>0.16918813596701127</v>
      </c>
      <c r="T211" s="35">
        <f t="shared" si="23"/>
        <v>207</v>
      </c>
      <c r="U211" s="28"/>
      <c r="V211" s="28"/>
    </row>
    <row r="212" spans="1:22">
      <c r="A212" s="28">
        <v>208</v>
      </c>
      <c r="B212" s="54">
        <v>613034</v>
      </c>
      <c r="C212" s="55" t="s">
        <v>52</v>
      </c>
      <c r="D212" s="55">
        <v>613745</v>
      </c>
      <c r="E212" s="55" t="s">
        <v>246</v>
      </c>
      <c r="F212" s="56"/>
      <c r="G212" s="56" t="s">
        <v>60</v>
      </c>
      <c r="H212" s="57" t="s">
        <v>25</v>
      </c>
      <c r="I212" s="58" t="s">
        <v>31</v>
      </c>
      <c r="J212" s="54" t="s">
        <v>27</v>
      </c>
      <c r="K212" s="59">
        <v>18420</v>
      </c>
      <c r="L212" s="60">
        <f t="shared" si="18"/>
        <v>0.18055729273061832</v>
      </c>
      <c r="M212" s="61">
        <v>239</v>
      </c>
      <c r="N212" s="62">
        <f t="shared" si="19"/>
        <v>0.12317238464828874</v>
      </c>
      <c r="O212" s="63">
        <v>2446233377</v>
      </c>
      <c r="P212" s="64">
        <f t="shared" si="20"/>
        <v>0.12615335054302407</v>
      </c>
      <c r="Q212" s="65">
        <v>28222404838</v>
      </c>
      <c r="R212" s="66">
        <f t="shared" si="21"/>
        <v>0.26254324691126324</v>
      </c>
      <c r="S212" s="67">
        <f t="shared" si="22"/>
        <v>0.1691563192940031</v>
      </c>
      <c r="T212" s="61">
        <f t="shared" si="23"/>
        <v>208</v>
      </c>
      <c r="U212" s="54" t="s">
        <v>196</v>
      </c>
      <c r="V212" s="54"/>
    </row>
    <row r="213" spans="1:22">
      <c r="A213" s="28">
        <v>209</v>
      </c>
      <c r="B213" s="28">
        <v>613687</v>
      </c>
      <c r="C213" s="29" t="s">
        <v>42</v>
      </c>
      <c r="D213" s="29">
        <v>611632</v>
      </c>
      <c r="E213" s="29" t="s">
        <v>247</v>
      </c>
      <c r="F213" s="30"/>
      <c r="G213" s="30" t="s">
        <v>237</v>
      </c>
      <c r="H213" s="31" t="s">
        <v>57</v>
      </c>
      <c r="I213" s="32" t="s">
        <v>31</v>
      </c>
      <c r="J213" s="28"/>
      <c r="K213" s="33">
        <v>23342</v>
      </c>
      <c r="L213" s="34">
        <f t="shared" si="18"/>
        <v>0.22880392654278464</v>
      </c>
      <c r="M213" s="35">
        <v>198</v>
      </c>
      <c r="N213" s="36">
        <f t="shared" si="19"/>
        <v>0.10204239397640655</v>
      </c>
      <c r="O213" s="37">
        <v>3572307052</v>
      </c>
      <c r="P213" s="38">
        <f t="shared" si="20"/>
        <v>0.18422547415772297</v>
      </c>
      <c r="Q213" s="39">
        <v>13167580960</v>
      </c>
      <c r="R213" s="40">
        <f t="shared" si="21"/>
        <v>0.12249344019580422</v>
      </c>
      <c r="S213" s="41">
        <f t="shared" si="22"/>
        <v>0.16881598704459444</v>
      </c>
      <c r="T213" s="35">
        <f t="shared" si="23"/>
        <v>209</v>
      </c>
      <c r="U213" s="28"/>
      <c r="V213" s="28"/>
    </row>
    <row r="214" spans="1:22">
      <c r="A214" s="28">
        <v>210</v>
      </c>
      <c r="B214" s="28">
        <v>610725</v>
      </c>
      <c r="C214" s="29" t="s">
        <v>86</v>
      </c>
      <c r="D214" s="29">
        <v>610147</v>
      </c>
      <c r="E214" s="29" t="s">
        <v>248</v>
      </c>
      <c r="F214" s="30"/>
      <c r="G214" s="30" t="s">
        <v>60</v>
      </c>
      <c r="H214" s="31" t="s">
        <v>57</v>
      </c>
      <c r="I214" s="32" t="s">
        <v>34</v>
      </c>
      <c r="J214" s="28"/>
      <c r="K214" s="33">
        <v>22791</v>
      </c>
      <c r="L214" s="34">
        <f t="shared" si="18"/>
        <v>0.22340289134763963</v>
      </c>
      <c r="M214" s="35">
        <v>210</v>
      </c>
      <c r="N214" s="36">
        <f t="shared" si="19"/>
        <v>0.10822678149012817</v>
      </c>
      <c r="O214" s="37">
        <v>3190824606</v>
      </c>
      <c r="P214" s="38">
        <f t="shared" si="20"/>
        <v>0.16455225361027551</v>
      </c>
      <c r="Q214" s="39">
        <v>15749255358</v>
      </c>
      <c r="R214" s="40">
        <f t="shared" si="21"/>
        <v>0.14650986200001478</v>
      </c>
      <c r="S214" s="41">
        <f t="shared" si="22"/>
        <v>0.16733387218540313</v>
      </c>
      <c r="T214" s="35">
        <f t="shared" si="23"/>
        <v>210</v>
      </c>
      <c r="U214" s="28"/>
      <c r="V214" s="28"/>
    </row>
    <row r="215" spans="1:22">
      <c r="A215" s="28">
        <v>211</v>
      </c>
      <c r="B215" s="28">
        <v>613083</v>
      </c>
      <c r="C215" s="29" t="s">
        <v>36</v>
      </c>
      <c r="D215" s="29">
        <v>611558</v>
      </c>
      <c r="E215" s="29" t="s">
        <v>249</v>
      </c>
      <c r="F215" s="30"/>
      <c r="G215" s="30" t="s">
        <v>237</v>
      </c>
      <c r="H215" s="31" t="s">
        <v>25</v>
      </c>
      <c r="I215" s="32" t="s">
        <v>34</v>
      </c>
      <c r="J215" s="28"/>
      <c r="K215" s="33">
        <v>24048</v>
      </c>
      <c r="L215" s="34">
        <f t="shared" si="18"/>
        <v>0.2357243092066183</v>
      </c>
      <c r="M215" s="35">
        <v>142</v>
      </c>
      <c r="N215" s="36">
        <f t="shared" si="19"/>
        <v>7.3181918912372385E-2</v>
      </c>
      <c r="O215" s="37">
        <v>3422023738</v>
      </c>
      <c r="P215" s="38">
        <f t="shared" si="20"/>
        <v>0.1764752963659949</v>
      </c>
      <c r="Q215" s="39">
        <v>15341176146</v>
      </c>
      <c r="R215" s="40">
        <f t="shared" si="21"/>
        <v>0.14271364258035663</v>
      </c>
      <c r="S215" s="41">
        <f t="shared" si="22"/>
        <v>0.16683899397032975</v>
      </c>
      <c r="T215" s="35">
        <f t="shared" si="23"/>
        <v>211</v>
      </c>
      <c r="U215" s="28"/>
      <c r="V215" s="28"/>
    </row>
    <row r="216" spans="1:22">
      <c r="A216" s="28">
        <v>212</v>
      </c>
      <c r="B216" s="28">
        <v>601641</v>
      </c>
      <c r="C216" s="29" t="s">
        <v>50</v>
      </c>
      <c r="D216" s="29">
        <v>601518</v>
      </c>
      <c r="E216" s="29" t="s">
        <v>250</v>
      </c>
      <c r="F216" s="30"/>
      <c r="G216" s="30" t="s">
        <v>60</v>
      </c>
      <c r="H216" s="31" t="s">
        <v>25</v>
      </c>
      <c r="I216" s="32" t="s">
        <v>26</v>
      </c>
      <c r="J216" s="28"/>
      <c r="K216" s="33">
        <v>19925</v>
      </c>
      <c r="L216" s="34">
        <f t="shared" si="18"/>
        <v>0.19530966653949891</v>
      </c>
      <c r="M216" s="35">
        <v>259</v>
      </c>
      <c r="N216" s="36">
        <f t="shared" si="19"/>
        <v>0.1334796971711581</v>
      </c>
      <c r="O216" s="37">
        <v>3483982297</v>
      </c>
      <c r="P216" s="38">
        <f t="shared" si="20"/>
        <v>0.17967052699531996</v>
      </c>
      <c r="Q216" s="39">
        <v>13826477963</v>
      </c>
      <c r="R216" s="40">
        <f t="shared" si="21"/>
        <v>0.12862293056137361</v>
      </c>
      <c r="S216" s="41">
        <f t="shared" si="22"/>
        <v>0.16491458360695199</v>
      </c>
      <c r="T216" s="35">
        <f t="shared" si="23"/>
        <v>212</v>
      </c>
      <c r="U216" s="28"/>
      <c r="V216" s="28"/>
    </row>
    <row r="217" spans="1:22">
      <c r="A217" s="28">
        <v>213</v>
      </c>
      <c r="B217" s="28">
        <v>610360</v>
      </c>
      <c r="C217" s="29" t="s">
        <v>41</v>
      </c>
      <c r="D217" s="29">
        <v>614057</v>
      </c>
      <c r="E217" s="29" t="s">
        <v>251</v>
      </c>
      <c r="F217" s="30"/>
      <c r="G217" s="30" t="s">
        <v>60</v>
      </c>
      <c r="H217" s="31" t="s">
        <v>33</v>
      </c>
      <c r="I217" s="32" t="s">
        <v>34</v>
      </c>
      <c r="J217" s="28"/>
      <c r="K217" s="33">
        <v>18019</v>
      </c>
      <c r="L217" s="34">
        <f t="shared" si="18"/>
        <v>0.17662659379549464</v>
      </c>
      <c r="M217" s="35">
        <v>199</v>
      </c>
      <c r="N217" s="36">
        <f t="shared" si="19"/>
        <v>0.10255775960255004</v>
      </c>
      <c r="O217" s="37">
        <v>3592337057</v>
      </c>
      <c r="P217" s="38">
        <f t="shared" si="20"/>
        <v>0.18525843048392698</v>
      </c>
      <c r="Q217" s="39">
        <v>18878444721</v>
      </c>
      <c r="R217" s="40">
        <f t="shared" si="21"/>
        <v>0.17561962568875744</v>
      </c>
      <c r="S217" s="41">
        <f t="shared" si="22"/>
        <v>0.16420098434208796</v>
      </c>
      <c r="T217" s="35">
        <f t="shared" si="23"/>
        <v>213</v>
      </c>
      <c r="U217" s="28"/>
      <c r="V217" s="28"/>
    </row>
    <row r="218" spans="1:22">
      <c r="A218" s="28">
        <v>214</v>
      </c>
      <c r="B218" s="28">
        <v>613687</v>
      </c>
      <c r="C218" s="29" t="s">
        <v>42</v>
      </c>
      <c r="D218" s="29">
        <v>613679</v>
      </c>
      <c r="E218" s="29" t="s">
        <v>252</v>
      </c>
      <c r="F218" s="30"/>
      <c r="G218" s="30" t="s">
        <v>60</v>
      </c>
      <c r="H218" s="31" t="s">
        <v>25</v>
      </c>
      <c r="I218" s="32" t="s">
        <v>31</v>
      </c>
      <c r="J218" s="28"/>
      <c r="K218" s="33">
        <v>17986</v>
      </c>
      <c r="L218" s="34">
        <f t="shared" si="18"/>
        <v>0.17630311981828994</v>
      </c>
      <c r="M218" s="35">
        <v>150</v>
      </c>
      <c r="N218" s="36">
        <f t="shared" si="19"/>
        <v>7.7304843921520122E-2</v>
      </c>
      <c r="O218" s="37">
        <v>3773891751</v>
      </c>
      <c r="P218" s="38">
        <f t="shared" si="20"/>
        <v>0.19462128734388939</v>
      </c>
      <c r="Q218" s="39">
        <v>19147776412</v>
      </c>
      <c r="R218" s="40">
        <f t="shared" si="21"/>
        <v>0.17812512502721325</v>
      </c>
      <c r="S218" s="41">
        <f t="shared" si="22"/>
        <v>0.16236331593840048</v>
      </c>
      <c r="T218" s="35">
        <f t="shared" si="23"/>
        <v>214</v>
      </c>
      <c r="U218" s="28"/>
      <c r="V218" s="28"/>
    </row>
    <row r="219" spans="1:22">
      <c r="A219" s="28">
        <v>215</v>
      </c>
      <c r="B219" s="28">
        <v>613083</v>
      </c>
      <c r="C219" s="29" t="s">
        <v>36</v>
      </c>
      <c r="D219" s="29">
        <v>611327</v>
      </c>
      <c r="E219" s="29" t="s">
        <v>253</v>
      </c>
      <c r="F219" s="30"/>
      <c r="G219" s="30" t="s">
        <v>237</v>
      </c>
      <c r="H219" s="31" t="s">
        <v>25</v>
      </c>
      <c r="I219" s="32" t="s">
        <v>34</v>
      </c>
      <c r="J219" s="28"/>
      <c r="K219" s="33">
        <v>22627</v>
      </c>
      <c r="L219" s="34">
        <f t="shared" si="18"/>
        <v>0.22179532370334964</v>
      </c>
      <c r="M219" s="35">
        <v>177</v>
      </c>
      <c r="N219" s="36">
        <f t="shared" si="19"/>
        <v>9.1219715827393744E-2</v>
      </c>
      <c r="O219" s="37">
        <v>3287409774</v>
      </c>
      <c r="P219" s="38">
        <f t="shared" si="20"/>
        <v>0.16953319396965516</v>
      </c>
      <c r="Q219" s="39">
        <v>12761701541</v>
      </c>
      <c r="R219" s="40">
        <f t="shared" si="21"/>
        <v>0.11871768468771093</v>
      </c>
      <c r="S219" s="41">
        <f t="shared" si="22"/>
        <v>0.15938603540492238</v>
      </c>
      <c r="T219" s="35">
        <f t="shared" si="23"/>
        <v>215</v>
      </c>
      <c r="U219" s="28"/>
      <c r="V219" s="28"/>
    </row>
    <row r="220" spans="1:22">
      <c r="A220" s="28">
        <v>216</v>
      </c>
      <c r="B220" s="28">
        <v>610089</v>
      </c>
      <c r="C220" s="29" t="s">
        <v>58</v>
      </c>
      <c r="D220" s="29">
        <v>613364</v>
      </c>
      <c r="E220" s="29" t="s">
        <v>254</v>
      </c>
      <c r="F220" s="30"/>
      <c r="G220" s="30" t="s">
        <v>60</v>
      </c>
      <c r="H220" s="31" t="s">
        <v>33</v>
      </c>
      <c r="I220" s="32" t="s">
        <v>34</v>
      </c>
      <c r="J220" s="28"/>
      <c r="K220" s="33">
        <v>18922</v>
      </c>
      <c r="L220" s="34">
        <f t="shared" si="18"/>
        <v>0.18547801808082301</v>
      </c>
      <c r="M220" s="35">
        <v>121</v>
      </c>
      <c r="N220" s="36">
        <f t="shared" si="19"/>
        <v>6.2359240763359566E-2</v>
      </c>
      <c r="O220" s="37">
        <v>4114785297</v>
      </c>
      <c r="P220" s="38">
        <f t="shared" si="20"/>
        <v>0.21220132014482052</v>
      </c>
      <c r="Q220" s="39">
        <v>14056536215</v>
      </c>
      <c r="R220" s="40">
        <f t="shared" si="21"/>
        <v>0.13076308271373324</v>
      </c>
      <c r="S220" s="41">
        <f t="shared" si="22"/>
        <v>0.15792826616311162</v>
      </c>
      <c r="T220" s="35">
        <f t="shared" si="23"/>
        <v>216</v>
      </c>
      <c r="U220" s="28"/>
      <c r="V220" s="28"/>
    </row>
    <row r="221" spans="1:22">
      <c r="A221" s="28">
        <v>217</v>
      </c>
      <c r="B221" s="28">
        <v>613844</v>
      </c>
      <c r="C221" s="29" t="s">
        <v>47</v>
      </c>
      <c r="D221" s="29">
        <v>610568</v>
      </c>
      <c r="E221" s="29" t="s">
        <v>255</v>
      </c>
      <c r="F221" s="30"/>
      <c r="G221" s="30" t="s">
        <v>60</v>
      </c>
      <c r="H221" s="31" t="s">
        <v>25</v>
      </c>
      <c r="I221" s="32" t="s">
        <v>34</v>
      </c>
      <c r="J221" s="28"/>
      <c r="K221" s="33">
        <v>25779</v>
      </c>
      <c r="L221" s="34">
        <f t="shared" si="18"/>
        <v>0.25269198964726436</v>
      </c>
      <c r="M221" s="35">
        <v>86</v>
      </c>
      <c r="N221" s="36">
        <f t="shared" si="19"/>
        <v>4.43214438483382E-2</v>
      </c>
      <c r="O221" s="37">
        <v>2984805121</v>
      </c>
      <c r="P221" s="38">
        <f t="shared" si="20"/>
        <v>0.15392773652443151</v>
      </c>
      <c r="Q221" s="39">
        <v>13245339383</v>
      </c>
      <c r="R221" s="40">
        <f t="shared" si="21"/>
        <v>0.12321679984450544</v>
      </c>
      <c r="S221" s="41">
        <f t="shared" si="22"/>
        <v>0.15549356659007751</v>
      </c>
      <c r="T221" s="35">
        <f t="shared" si="23"/>
        <v>217</v>
      </c>
      <c r="U221" s="28"/>
      <c r="V221" s="28"/>
    </row>
    <row r="222" spans="1:22">
      <c r="A222" s="28">
        <v>218</v>
      </c>
      <c r="B222" s="28">
        <v>610279</v>
      </c>
      <c r="C222" s="29" t="s">
        <v>56</v>
      </c>
      <c r="D222" s="29">
        <v>612481</v>
      </c>
      <c r="E222" s="29" t="s">
        <v>256</v>
      </c>
      <c r="F222" s="30"/>
      <c r="G222" s="30" t="s">
        <v>60</v>
      </c>
      <c r="H222" s="31" t="s">
        <v>57</v>
      </c>
      <c r="I222" s="32" t="s">
        <v>26</v>
      </c>
      <c r="J222" s="28"/>
      <c r="K222" s="33">
        <v>19976</v>
      </c>
      <c r="L222" s="34">
        <f t="shared" si="18"/>
        <v>0.19580958086790617</v>
      </c>
      <c r="M222" s="35">
        <v>70</v>
      </c>
      <c r="N222" s="36">
        <f t="shared" si="19"/>
        <v>3.6075593830042725E-2</v>
      </c>
      <c r="O222" s="37">
        <v>3903132576</v>
      </c>
      <c r="P222" s="38">
        <f t="shared" si="20"/>
        <v>0.20128629455619784</v>
      </c>
      <c r="Q222" s="39">
        <v>13943132105</v>
      </c>
      <c r="R222" s="40">
        <f t="shared" si="21"/>
        <v>0.12970812359797446</v>
      </c>
      <c r="S222" s="41">
        <f t="shared" si="22"/>
        <v>0.15228550611283465</v>
      </c>
      <c r="T222" s="35">
        <f t="shared" si="23"/>
        <v>218</v>
      </c>
      <c r="U222" s="28"/>
      <c r="V222" s="28"/>
    </row>
    <row r="223" spans="1:22">
      <c r="A223" s="28">
        <v>219</v>
      </c>
      <c r="B223" s="28">
        <v>610774</v>
      </c>
      <c r="C223" s="29" t="s">
        <v>32</v>
      </c>
      <c r="D223" s="29">
        <v>610790</v>
      </c>
      <c r="E223" s="29" t="s">
        <v>257</v>
      </c>
      <c r="F223" s="30"/>
      <c r="G223" s="30" t="s">
        <v>60</v>
      </c>
      <c r="H223" s="31" t="s">
        <v>33</v>
      </c>
      <c r="I223" s="32" t="s">
        <v>34</v>
      </c>
      <c r="J223" s="28"/>
      <c r="K223" s="33">
        <v>21586</v>
      </c>
      <c r="L223" s="34">
        <f t="shared" si="18"/>
        <v>0.21159119005880167</v>
      </c>
      <c r="M223" s="35">
        <v>54</v>
      </c>
      <c r="N223" s="36">
        <f t="shared" si="19"/>
        <v>2.7829743811747243E-2</v>
      </c>
      <c r="O223" s="37">
        <v>3222731974</v>
      </c>
      <c r="P223" s="38">
        <f t="shared" si="20"/>
        <v>0.1661977308644309</v>
      </c>
      <c r="Q223" s="39">
        <v>17735069989</v>
      </c>
      <c r="R223" s="40">
        <f t="shared" si="21"/>
        <v>0.16498320698883889</v>
      </c>
      <c r="S223" s="41">
        <f t="shared" si="22"/>
        <v>0.15189926643708701</v>
      </c>
      <c r="T223" s="35">
        <f t="shared" si="23"/>
        <v>219</v>
      </c>
      <c r="U223" s="28"/>
      <c r="V223" s="28"/>
    </row>
    <row r="224" spans="1:22">
      <c r="A224" s="28">
        <v>220</v>
      </c>
      <c r="B224" s="28">
        <v>601641</v>
      </c>
      <c r="C224" s="29" t="s">
        <v>50</v>
      </c>
      <c r="D224" s="29">
        <v>601203</v>
      </c>
      <c r="E224" s="29" t="s">
        <v>258</v>
      </c>
      <c r="F224" s="30"/>
      <c r="G224" s="30" t="s">
        <v>60</v>
      </c>
      <c r="H224" s="31" t="s">
        <v>25</v>
      </c>
      <c r="I224" s="32" t="s">
        <v>26</v>
      </c>
      <c r="J224" s="28"/>
      <c r="K224" s="33">
        <v>13622</v>
      </c>
      <c r="L224" s="34">
        <f t="shared" si="18"/>
        <v>0.13352613689340298</v>
      </c>
      <c r="M224" s="35">
        <v>122</v>
      </c>
      <c r="N224" s="36">
        <f t="shared" si="19"/>
        <v>6.287460638950304E-2</v>
      </c>
      <c r="O224" s="37">
        <v>4481816718</v>
      </c>
      <c r="P224" s="38">
        <f t="shared" si="20"/>
        <v>0.23112929486262981</v>
      </c>
      <c r="Q224" s="39">
        <v>15645367063</v>
      </c>
      <c r="R224" s="40">
        <f t="shared" si="21"/>
        <v>0.14554342521186941</v>
      </c>
      <c r="S224" s="41">
        <f t="shared" si="22"/>
        <v>0.15108023584708433</v>
      </c>
      <c r="T224" s="35">
        <f t="shared" si="23"/>
        <v>220</v>
      </c>
      <c r="U224" s="28"/>
      <c r="V224" s="28"/>
    </row>
    <row r="225" spans="1:22">
      <c r="A225" s="28">
        <v>221</v>
      </c>
      <c r="B225" s="28">
        <v>610758</v>
      </c>
      <c r="C225" s="29" t="s">
        <v>30</v>
      </c>
      <c r="D225" s="29">
        <v>613521</v>
      </c>
      <c r="E225" s="29" t="s">
        <v>259</v>
      </c>
      <c r="F225" s="30"/>
      <c r="G225" s="30" t="s">
        <v>60</v>
      </c>
      <c r="H225" s="31" t="s">
        <v>25</v>
      </c>
      <c r="I225" s="32" t="s">
        <v>31</v>
      </c>
      <c r="J225" s="28"/>
      <c r="K225" s="33">
        <v>16233</v>
      </c>
      <c r="L225" s="34">
        <f t="shared" si="18"/>
        <v>0.15911979005950747</v>
      </c>
      <c r="M225" s="35">
        <v>95</v>
      </c>
      <c r="N225" s="36">
        <f t="shared" si="19"/>
        <v>4.8959734483629412E-2</v>
      </c>
      <c r="O225" s="37">
        <v>3585090981</v>
      </c>
      <c r="P225" s="38">
        <f t="shared" si="20"/>
        <v>0.18488474710020567</v>
      </c>
      <c r="Q225" s="39">
        <v>20388507165</v>
      </c>
      <c r="R225" s="40">
        <f t="shared" si="21"/>
        <v>0.1896672130351309</v>
      </c>
      <c r="S225" s="41">
        <f t="shared" si="22"/>
        <v>0.150926750651666</v>
      </c>
      <c r="T225" s="35">
        <f t="shared" si="23"/>
        <v>221</v>
      </c>
      <c r="U225" s="28"/>
      <c r="V225" s="28"/>
    </row>
    <row r="226" spans="1:22">
      <c r="A226" s="28">
        <v>222</v>
      </c>
      <c r="B226" s="28">
        <v>611210</v>
      </c>
      <c r="C226" s="29" t="s">
        <v>54</v>
      </c>
      <c r="D226" s="29">
        <v>613570</v>
      </c>
      <c r="E226" s="29" t="s">
        <v>260</v>
      </c>
      <c r="F226" s="30"/>
      <c r="G226" s="30" t="s">
        <v>60</v>
      </c>
      <c r="H226" s="31" t="s">
        <v>33</v>
      </c>
      <c r="I226" s="32" t="s">
        <v>34</v>
      </c>
      <c r="J226" s="28"/>
      <c r="K226" s="33">
        <v>22417</v>
      </c>
      <c r="L226" s="34">
        <f t="shared" si="18"/>
        <v>0.2197368529393198</v>
      </c>
      <c r="M226" s="35">
        <v>106</v>
      </c>
      <c r="N226" s="36">
        <f t="shared" si="19"/>
        <v>5.4628756371207551E-2</v>
      </c>
      <c r="O226" s="37">
        <v>3601245146</v>
      </c>
      <c r="P226" s="38">
        <f t="shared" si="20"/>
        <v>0.18571782462221792</v>
      </c>
      <c r="Q226" s="39">
        <v>9712581286</v>
      </c>
      <c r="R226" s="40">
        <f t="shared" si="21"/>
        <v>9.03527761490618E-2</v>
      </c>
      <c r="S226" s="41">
        <f t="shared" si="22"/>
        <v>0.15063270977251517</v>
      </c>
      <c r="T226" s="35">
        <f t="shared" si="23"/>
        <v>222</v>
      </c>
      <c r="U226" s="28"/>
      <c r="V226" s="28"/>
    </row>
    <row r="227" spans="1:22">
      <c r="A227" s="28">
        <v>223</v>
      </c>
      <c r="B227" s="28">
        <v>613034</v>
      </c>
      <c r="C227" s="29" t="s">
        <v>52</v>
      </c>
      <c r="D227" s="29">
        <v>613299</v>
      </c>
      <c r="E227" s="29" t="s">
        <v>261</v>
      </c>
      <c r="F227" s="30"/>
      <c r="G227" s="30" t="s">
        <v>60</v>
      </c>
      <c r="H227" s="31" t="s">
        <v>25</v>
      </c>
      <c r="I227" s="32" t="s">
        <v>31</v>
      </c>
      <c r="J227" s="28"/>
      <c r="K227" s="33">
        <v>13368</v>
      </c>
      <c r="L227" s="34">
        <f t="shared" si="18"/>
        <v>0.13103636749310021</v>
      </c>
      <c r="M227" s="35">
        <v>90</v>
      </c>
      <c r="N227" s="36">
        <f t="shared" si="19"/>
        <v>4.6382906352912076E-2</v>
      </c>
      <c r="O227" s="37">
        <v>4733229383</v>
      </c>
      <c r="P227" s="38">
        <f t="shared" si="20"/>
        <v>0.24409475856568713</v>
      </c>
      <c r="Q227" s="39">
        <v>14763143701</v>
      </c>
      <c r="R227" s="40">
        <f t="shared" si="21"/>
        <v>0.13733640716043163</v>
      </c>
      <c r="S227" s="41">
        <f t="shared" si="22"/>
        <v>0.14928320052030494</v>
      </c>
      <c r="T227" s="35">
        <f t="shared" si="23"/>
        <v>223</v>
      </c>
      <c r="U227" s="28"/>
      <c r="V227" s="28"/>
    </row>
    <row r="228" spans="1:22">
      <c r="A228" s="28">
        <v>224</v>
      </c>
      <c r="B228" s="28">
        <v>610675</v>
      </c>
      <c r="C228" s="29" t="s">
        <v>53</v>
      </c>
      <c r="D228" s="29">
        <v>600551</v>
      </c>
      <c r="E228" s="29" t="s">
        <v>262</v>
      </c>
      <c r="F228" s="30"/>
      <c r="G228" s="68" t="s">
        <v>60</v>
      </c>
      <c r="H228" s="31" t="s">
        <v>33</v>
      </c>
      <c r="I228" s="32" t="s">
        <v>34</v>
      </c>
      <c r="J228" s="28"/>
      <c r="K228" s="33">
        <v>14860</v>
      </c>
      <c r="L228" s="34">
        <f t="shared" si="18"/>
        <v>0.14566131215944561</v>
      </c>
      <c r="M228" s="35">
        <v>179</v>
      </c>
      <c r="N228" s="36">
        <f t="shared" si="19"/>
        <v>9.2250447079680678E-2</v>
      </c>
      <c r="O228" s="37">
        <v>3682691169</v>
      </c>
      <c r="P228" s="38">
        <f t="shared" si="20"/>
        <v>0.18991803249545641</v>
      </c>
      <c r="Q228" s="39">
        <v>14533151084</v>
      </c>
      <c r="R228" s="40">
        <f t="shared" si="21"/>
        <v>0.13519686558772004</v>
      </c>
      <c r="S228" s="41">
        <f t="shared" si="22"/>
        <v>0.14616326592995074</v>
      </c>
      <c r="T228" s="35">
        <f t="shared" si="23"/>
        <v>224</v>
      </c>
      <c r="U228" s="28"/>
      <c r="V228" s="28"/>
    </row>
    <row r="229" spans="1:22">
      <c r="A229" s="28">
        <v>225</v>
      </c>
      <c r="B229" s="28">
        <v>610360</v>
      </c>
      <c r="C229" s="29" t="s">
        <v>41</v>
      </c>
      <c r="D229" s="29">
        <v>612390</v>
      </c>
      <c r="E229" s="29" t="s">
        <v>263</v>
      </c>
      <c r="F229" s="30"/>
      <c r="G229" s="30" t="s">
        <v>237</v>
      </c>
      <c r="H229" s="31" t="s">
        <v>33</v>
      </c>
      <c r="I229" s="32" t="s">
        <v>34</v>
      </c>
      <c r="J229" s="28"/>
      <c r="K229" s="33">
        <v>18195</v>
      </c>
      <c r="L229" s="34">
        <f t="shared" si="18"/>
        <v>0.17835178834058632</v>
      </c>
      <c r="M229" s="35">
        <v>209</v>
      </c>
      <c r="N229" s="36">
        <f t="shared" si="19"/>
        <v>0.10771141586398471</v>
      </c>
      <c r="O229" s="37">
        <v>3055430736</v>
      </c>
      <c r="P229" s="38">
        <f t="shared" si="20"/>
        <v>0.15756993111231596</v>
      </c>
      <c r="Q229" s="39">
        <v>11320693460</v>
      </c>
      <c r="R229" s="40">
        <f t="shared" si="21"/>
        <v>0.10531248613773793</v>
      </c>
      <c r="S229" s="41">
        <f t="shared" si="22"/>
        <v>0.14338129623621521</v>
      </c>
      <c r="T229" s="35">
        <f t="shared" si="23"/>
        <v>225</v>
      </c>
      <c r="U229" s="28"/>
      <c r="V229" s="28"/>
    </row>
    <row r="230" spans="1:22">
      <c r="A230" s="28">
        <v>226</v>
      </c>
      <c r="B230" s="28">
        <v>610725</v>
      </c>
      <c r="C230" s="29" t="s">
        <v>86</v>
      </c>
      <c r="D230" s="29">
        <v>612549</v>
      </c>
      <c r="E230" s="29" t="s">
        <v>264</v>
      </c>
      <c r="F230" s="30"/>
      <c r="G230" s="30" t="s">
        <v>237</v>
      </c>
      <c r="H230" s="31" t="s">
        <v>57</v>
      </c>
      <c r="I230" s="32" t="s">
        <v>34</v>
      </c>
      <c r="J230" s="28"/>
      <c r="K230" s="33">
        <v>19953</v>
      </c>
      <c r="L230" s="34">
        <f t="shared" si="18"/>
        <v>0.19558412930803623</v>
      </c>
      <c r="M230" s="35">
        <v>234</v>
      </c>
      <c r="N230" s="36">
        <f t="shared" si="19"/>
        <v>0.12059555651757138</v>
      </c>
      <c r="O230" s="37">
        <v>2431541081</v>
      </c>
      <c r="P230" s="38">
        <f t="shared" si="20"/>
        <v>0.12539566225988774</v>
      </c>
      <c r="Q230" s="39">
        <v>12300515579</v>
      </c>
      <c r="R230" s="40">
        <f t="shared" si="21"/>
        <v>0.11442743158602114</v>
      </c>
      <c r="S230" s="41">
        <f t="shared" si="22"/>
        <v>0.14329853509109569</v>
      </c>
      <c r="T230" s="35">
        <f t="shared" si="23"/>
        <v>226</v>
      </c>
      <c r="U230" s="28"/>
      <c r="V230" s="28"/>
    </row>
    <row r="231" spans="1:22">
      <c r="A231" s="28">
        <v>227</v>
      </c>
      <c r="B231" s="28">
        <v>610030</v>
      </c>
      <c r="C231" s="42" t="s">
        <v>44</v>
      </c>
      <c r="D231" s="29">
        <v>612093</v>
      </c>
      <c r="E231" s="42" t="s">
        <v>265</v>
      </c>
      <c r="F231" s="43"/>
      <c r="G231" s="43" t="s">
        <v>237</v>
      </c>
      <c r="H231" s="31" t="s">
        <v>25</v>
      </c>
      <c r="I231" s="32" t="s">
        <v>34</v>
      </c>
      <c r="J231" s="28"/>
      <c r="K231" s="33">
        <v>20164</v>
      </c>
      <c r="L231" s="34">
        <f t="shared" si="18"/>
        <v>0.19765240231379957</v>
      </c>
      <c r="M231" s="35">
        <v>164</v>
      </c>
      <c r="N231" s="36">
        <f t="shared" si="19"/>
        <v>8.4519962687528663E-2</v>
      </c>
      <c r="O231" s="37">
        <v>2815199603</v>
      </c>
      <c r="P231" s="38">
        <f t="shared" si="20"/>
        <v>0.1451811040209845</v>
      </c>
      <c r="Q231" s="39">
        <v>10554535497</v>
      </c>
      <c r="R231" s="40">
        <f t="shared" si="21"/>
        <v>9.8185184250901475E-2</v>
      </c>
      <c r="S231" s="41">
        <f t="shared" si="22"/>
        <v>0.13939108128812122</v>
      </c>
      <c r="T231" s="35">
        <f t="shared" si="23"/>
        <v>227</v>
      </c>
      <c r="U231" s="28"/>
      <c r="V231" s="28"/>
    </row>
    <row r="232" spans="1:22">
      <c r="A232" s="28">
        <v>228</v>
      </c>
      <c r="B232" s="28">
        <v>611210</v>
      </c>
      <c r="C232" s="29" t="s">
        <v>54</v>
      </c>
      <c r="D232" s="29">
        <v>610337</v>
      </c>
      <c r="E232" s="29" t="s">
        <v>266</v>
      </c>
      <c r="F232" s="30"/>
      <c r="G232" s="30" t="s">
        <v>60</v>
      </c>
      <c r="H232" s="31" t="s">
        <v>33</v>
      </c>
      <c r="I232" s="32" t="s">
        <v>34</v>
      </c>
      <c r="J232" s="28"/>
      <c r="K232" s="33">
        <v>24734</v>
      </c>
      <c r="L232" s="34">
        <f t="shared" si="18"/>
        <v>0.24244864703578248</v>
      </c>
      <c r="M232" s="35">
        <v>155</v>
      </c>
      <c r="N232" s="36">
        <f t="shared" si="19"/>
        <v>7.9881672052237451E-2</v>
      </c>
      <c r="O232" s="37">
        <v>2040211642</v>
      </c>
      <c r="P232" s="38">
        <f t="shared" si="20"/>
        <v>0.10521462787447884</v>
      </c>
      <c r="Q232" s="39">
        <v>9725298895</v>
      </c>
      <c r="R232" s="40">
        <f t="shared" si="21"/>
        <v>9.0471083656128382E-2</v>
      </c>
      <c r="S232" s="41">
        <f t="shared" si="22"/>
        <v>0.13836953361475157</v>
      </c>
      <c r="T232" s="35">
        <f t="shared" si="23"/>
        <v>228</v>
      </c>
      <c r="U232" s="28"/>
      <c r="V232" s="28"/>
    </row>
    <row r="233" spans="1:22">
      <c r="A233" s="28">
        <v>229</v>
      </c>
      <c r="B233" s="28">
        <v>610659</v>
      </c>
      <c r="C233" s="29" t="s">
        <v>188</v>
      </c>
      <c r="D233" s="29">
        <v>610865</v>
      </c>
      <c r="E233" s="29" t="s">
        <v>267</v>
      </c>
      <c r="F233" s="30"/>
      <c r="G233" s="30" t="s">
        <v>60</v>
      </c>
      <c r="H233" s="31" t="s">
        <v>57</v>
      </c>
      <c r="I233" s="32" t="s">
        <v>34</v>
      </c>
      <c r="J233" s="28"/>
      <c r="K233" s="33">
        <v>17093</v>
      </c>
      <c r="L233" s="34">
        <f t="shared" si="18"/>
        <v>0.16754971795029636</v>
      </c>
      <c r="M233" s="35">
        <v>105</v>
      </c>
      <c r="N233" s="36">
        <f t="shared" si="19"/>
        <v>5.4113390745064084E-2</v>
      </c>
      <c r="O233" s="37">
        <v>3531301410</v>
      </c>
      <c r="P233" s="38">
        <f t="shared" si="20"/>
        <v>0.18211079483967205</v>
      </c>
      <c r="Q233" s="39">
        <v>11447905840</v>
      </c>
      <c r="R233" s="40">
        <f t="shared" si="21"/>
        <v>0.10649589880169134</v>
      </c>
      <c r="S233" s="41">
        <f t="shared" si="22"/>
        <v>0.1370200117463416</v>
      </c>
      <c r="T233" s="35">
        <f t="shared" si="23"/>
        <v>229</v>
      </c>
      <c r="U233" s="28"/>
      <c r="V233" s="28"/>
    </row>
    <row r="234" spans="1:22">
      <c r="A234" s="28">
        <v>230</v>
      </c>
      <c r="B234" s="28">
        <v>610378</v>
      </c>
      <c r="C234" s="29" t="s">
        <v>92</v>
      </c>
      <c r="D234" s="29">
        <v>610444</v>
      </c>
      <c r="E234" s="29" t="s">
        <v>268</v>
      </c>
      <c r="F234" s="30"/>
      <c r="G234" s="30" t="s">
        <v>60</v>
      </c>
      <c r="H234" s="31" t="s">
        <v>57</v>
      </c>
      <c r="I234" s="32" t="s">
        <v>34</v>
      </c>
      <c r="J234" s="28"/>
      <c r="K234" s="33">
        <v>14578</v>
      </c>
      <c r="L234" s="34">
        <f t="shared" si="18"/>
        <v>0.14289707999060552</v>
      </c>
      <c r="M234" s="35">
        <v>228</v>
      </c>
      <c r="N234" s="36">
        <f t="shared" si="19"/>
        <v>0.11750336276071058</v>
      </c>
      <c r="O234" s="37">
        <v>2512607027</v>
      </c>
      <c r="P234" s="38">
        <f t="shared" si="20"/>
        <v>0.1295762693920583</v>
      </c>
      <c r="Q234" s="39">
        <v>16928061056</v>
      </c>
      <c r="R234" s="40">
        <f t="shared" si="21"/>
        <v>0.15747588269197613</v>
      </c>
      <c r="S234" s="41">
        <f t="shared" si="22"/>
        <v>0.13673785390533649</v>
      </c>
      <c r="T234" s="35">
        <f t="shared" si="23"/>
        <v>230</v>
      </c>
      <c r="U234" s="28"/>
      <c r="V234" s="28"/>
    </row>
    <row r="235" spans="1:22">
      <c r="A235" s="28">
        <v>231</v>
      </c>
      <c r="B235" s="28">
        <v>610360</v>
      </c>
      <c r="C235" s="29" t="s">
        <v>41</v>
      </c>
      <c r="D235" s="29">
        <v>611285</v>
      </c>
      <c r="E235" s="29" t="s">
        <v>269</v>
      </c>
      <c r="F235" s="30"/>
      <c r="G235" s="30" t="s">
        <v>60</v>
      </c>
      <c r="H235" s="31" t="s">
        <v>33</v>
      </c>
      <c r="I235" s="32" t="s">
        <v>34</v>
      </c>
      <c r="J235" s="28"/>
      <c r="K235" s="33">
        <v>21820</v>
      </c>
      <c r="L235" s="34">
        <f t="shared" si="18"/>
        <v>0.21388491462443496</v>
      </c>
      <c r="M235" s="35">
        <v>72</v>
      </c>
      <c r="N235" s="36">
        <f t="shared" si="19"/>
        <v>3.7106325082329659E-2</v>
      </c>
      <c r="O235" s="37">
        <v>2836123557</v>
      </c>
      <c r="P235" s="38">
        <f t="shared" si="20"/>
        <v>0.14626016169738057</v>
      </c>
      <c r="Q235" s="39">
        <v>10964008471</v>
      </c>
      <c r="R235" s="40">
        <f t="shared" si="21"/>
        <v>0.10199436935519927</v>
      </c>
      <c r="S235" s="41">
        <f t="shared" si="22"/>
        <v>0.13586366178405046</v>
      </c>
      <c r="T235" s="35">
        <f t="shared" si="23"/>
        <v>231</v>
      </c>
      <c r="U235" s="28"/>
      <c r="V235" s="28"/>
    </row>
    <row r="236" spans="1:22">
      <c r="A236" s="28">
        <v>232</v>
      </c>
      <c r="B236" s="28">
        <v>610691</v>
      </c>
      <c r="C236" s="29" t="s">
        <v>62</v>
      </c>
      <c r="D236" s="29">
        <v>613356</v>
      </c>
      <c r="E236" s="29" t="s">
        <v>270</v>
      </c>
      <c r="F236" s="30"/>
      <c r="G236" s="30" t="s">
        <v>60</v>
      </c>
      <c r="H236" s="31" t="s">
        <v>33</v>
      </c>
      <c r="I236" s="32" t="s">
        <v>34</v>
      </c>
      <c r="J236" s="28"/>
      <c r="K236" s="33">
        <v>20216</v>
      </c>
      <c r="L236" s="34">
        <f t="shared" si="18"/>
        <v>0.19816211888394028</v>
      </c>
      <c r="M236" s="35">
        <v>96</v>
      </c>
      <c r="N236" s="36">
        <f t="shared" si="19"/>
        <v>4.9475100109772879E-2</v>
      </c>
      <c r="O236" s="37">
        <v>2487642166</v>
      </c>
      <c r="P236" s="38">
        <f t="shared" si="20"/>
        <v>0.12828882033237243</v>
      </c>
      <c r="Q236" s="39">
        <v>14816809379</v>
      </c>
      <c r="R236" s="40">
        <f t="shared" si="21"/>
        <v>0.13783564035585527</v>
      </c>
      <c r="S236" s="41">
        <f t="shared" si="22"/>
        <v>0.13539742985801945</v>
      </c>
      <c r="T236" s="35">
        <f t="shared" si="23"/>
        <v>232</v>
      </c>
      <c r="U236" s="28"/>
      <c r="V236" s="28"/>
    </row>
    <row r="237" spans="1:22">
      <c r="A237" s="28">
        <v>233</v>
      </c>
      <c r="B237" s="28">
        <v>610360</v>
      </c>
      <c r="C237" s="29" t="s">
        <v>41</v>
      </c>
      <c r="D237" s="29">
        <v>614073</v>
      </c>
      <c r="E237" s="29" t="s">
        <v>271</v>
      </c>
      <c r="F237" s="30"/>
      <c r="G237" s="30" t="s">
        <v>48</v>
      </c>
      <c r="H237" s="31" t="s">
        <v>33</v>
      </c>
      <c r="I237" s="32" t="s">
        <v>34</v>
      </c>
      <c r="J237" s="28"/>
      <c r="K237" s="33">
        <v>16984</v>
      </c>
      <c r="L237" s="34">
        <f t="shared" si="18"/>
        <v>0.16648127360134754</v>
      </c>
      <c r="M237" s="35">
        <v>136</v>
      </c>
      <c r="N237" s="36">
        <f t="shared" si="19"/>
        <v>7.0089725155511567E-2</v>
      </c>
      <c r="O237" s="37">
        <v>2627217157</v>
      </c>
      <c r="P237" s="38">
        <f t="shared" si="20"/>
        <v>0.13548676511238206</v>
      </c>
      <c r="Q237" s="39">
        <v>15869430833</v>
      </c>
      <c r="R237" s="40">
        <f t="shared" si="21"/>
        <v>0.14762781277659501</v>
      </c>
      <c r="S237" s="41">
        <f t="shared" si="22"/>
        <v>0.13413391920054019</v>
      </c>
      <c r="T237" s="35">
        <f t="shared" si="23"/>
        <v>233</v>
      </c>
      <c r="U237" s="28"/>
      <c r="V237" s="28"/>
    </row>
    <row r="238" spans="1:22">
      <c r="A238" s="28">
        <v>234</v>
      </c>
      <c r="B238" s="28">
        <v>610691</v>
      </c>
      <c r="C238" s="29" t="s">
        <v>62</v>
      </c>
      <c r="D238" s="29">
        <v>612150</v>
      </c>
      <c r="E238" s="29" t="s">
        <v>272</v>
      </c>
      <c r="F238" s="30"/>
      <c r="G238" s="30" t="s">
        <v>237</v>
      </c>
      <c r="H238" s="31" t="s">
        <v>33</v>
      </c>
      <c r="I238" s="32" t="s">
        <v>34</v>
      </c>
      <c r="J238" s="28"/>
      <c r="K238" s="33">
        <v>15544</v>
      </c>
      <c r="L238" s="34">
        <f t="shared" si="18"/>
        <v>0.15236604550514285</v>
      </c>
      <c r="M238" s="35">
        <v>379</v>
      </c>
      <c r="N238" s="36">
        <f t="shared" si="19"/>
        <v>0.19532357230837419</v>
      </c>
      <c r="O238" s="37">
        <v>2130892016</v>
      </c>
      <c r="P238" s="38">
        <f t="shared" si="20"/>
        <v>0.10989105536343079</v>
      </c>
      <c r="Q238" s="39">
        <v>8300860791</v>
      </c>
      <c r="R238" s="40">
        <f t="shared" si="21"/>
        <v>7.722002985702961E-2</v>
      </c>
      <c r="S238" s="41">
        <f t="shared" si="22"/>
        <v>0.13318585069365285</v>
      </c>
      <c r="T238" s="35">
        <f t="shared" si="23"/>
        <v>234</v>
      </c>
      <c r="U238" s="28"/>
      <c r="V238" s="28"/>
    </row>
    <row r="239" spans="1:22">
      <c r="A239" s="28">
        <v>235</v>
      </c>
      <c r="B239" s="28">
        <v>613083</v>
      </c>
      <c r="C239" s="29" t="s">
        <v>36</v>
      </c>
      <c r="D239" s="29">
        <v>611673</v>
      </c>
      <c r="E239" s="29" t="s">
        <v>273</v>
      </c>
      <c r="F239" s="30"/>
      <c r="G239" s="30" t="s">
        <v>237</v>
      </c>
      <c r="H239" s="31" t="s">
        <v>25</v>
      </c>
      <c r="I239" s="32" t="s">
        <v>34</v>
      </c>
      <c r="J239" s="28"/>
      <c r="K239" s="33">
        <v>17646</v>
      </c>
      <c r="L239" s="34">
        <f t="shared" si="18"/>
        <v>0.17297035762890831</v>
      </c>
      <c r="M239" s="35">
        <v>110</v>
      </c>
      <c r="N239" s="36">
        <f t="shared" si="19"/>
        <v>5.6690218875781427E-2</v>
      </c>
      <c r="O239" s="37">
        <v>2899398978</v>
      </c>
      <c r="P239" s="38">
        <f t="shared" si="20"/>
        <v>0.14952330348966525</v>
      </c>
      <c r="Q239" s="39">
        <v>13156055402</v>
      </c>
      <c r="R239" s="40">
        <f t="shared" si="21"/>
        <v>0.12238622192588167</v>
      </c>
      <c r="S239" s="41">
        <f t="shared" si="22"/>
        <v>0.13256338649590468</v>
      </c>
      <c r="T239" s="35">
        <f t="shared" si="23"/>
        <v>235</v>
      </c>
      <c r="U239" s="28"/>
      <c r="V239" s="28"/>
    </row>
    <row r="240" spans="1:22">
      <c r="A240" s="28">
        <v>236</v>
      </c>
      <c r="B240" s="28">
        <v>601609</v>
      </c>
      <c r="C240" s="29" t="s">
        <v>61</v>
      </c>
      <c r="D240" s="29">
        <v>600627</v>
      </c>
      <c r="E240" s="29" t="s">
        <v>274</v>
      </c>
      <c r="F240" s="30"/>
      <c r="G240" s="30" t="s">
        <v>237</v>
      </c>
      <c r="H240" s="31" t="s">
        <v>25</v>
      </c>
      <c r="I240" s="32" t="s">
        <v>26</v>
      </c>
      <c r="J240" s="28"/>
      <c r="K240" s="33">
        <v>18107</v>
      </c>
      <c r="L240" s="34">
        <f t="shared" si="18"/>
        <v>0.17748919106804051</v>
      </c>
      <c r="M240" s="35">
        <v>59</v>
      </c>
      <c r="N240" s="36">
        <f t="shared" si="19"/>
        <v>3.0406571942464579E-2</v>
      </c>
      <c r="O240" s="37">
        <v>2969135072</v>
      </c>
      <c r="P240" s="38">
        <f t="shared" si="20"/>
        <v>0.15311962508130023</v>
      </c>
      <c r="Q240" s="39">
        <v>13119783375</v>
      </c>
      <c r="R240" s="40">
        <f t="shared" si="21"/>
        <v>0.12204879583496929</v>
      </c>
      <c r="S240" s="41">
        <f t="shared" si="22"/>
        <v>0.12967371840028899</v>
      </c>
      <c r="T240" s="35">
        <f t="shared" si="23"/>
        <v>236</v>
      </c>
      <c r="U240" s="28"/>
      <c r="V240" s="28"/>
    </row>
    <row r="241" spans="1:22">
      <c r="A241" s="28">
        <v>237</v>
      </c>
      <c r="B241" s="28">
        <v>610360</v>
      </c>
      <c r="C241" s="29" t="s">
        <v>41</v>
      </c>
      <c r="D241" s="29">
        <v>614099</v>
      </c>
      <c r="E241" s="29" t="s">
        <v>275</v>
      </c>
      <c r="F241" s="30"/>
      <c r="G241" s="30" t="s">
        <v>60</v>
      </c>
      <c r="H241" s="31" t="s">
        <v>33</v>
      </c>
      <c r="I241" s="32" t="s">
        <v>34</v>
      </c>
      <c r="J241" s="28"/>
      <c r="K241" s="33">
        <v>17466</v>
      </c>
      <c r="L241" s="34">
        <f t="shared" si="18"/>
        <v>0.17120595411688272</v>
      </c>
      <c r="M241" s="35">
        <v>173</v>
      </c>
      <c r="N241" s="36">
        <f t="shared" si="19"/>
        <v>8.9158253322819875E-2</v>
      </c>
      <c r="O241" s="37">
        <v>2286868616</v>
      </c>
      <c r="P241" s="38">
        <f t="shared" si="20"/>
        <v>0.11793483846332471</v>
      </c>
      <c r="Q241" s="39">
        <v>12808823027</v>
      </c>
      <c r="R241" s="40">
        <f t="shared" si="21"/>
        <v>0.1191560395339665</v>
      </c>
      <c r="S241" s="41">
        <f t="shared" si="22"/>
        <v>0.12840509634541949</v>
      </c>
      <c r="T241" s="35">
        <f t="shared" si="23"/>
        <v>237</v>
      </c>
      <c r="U241" s="28"/>
      <c r="V241" s="28"/>
    </row>
    <row r="242" spans="1:22">
      <c r="A242" s="28">
        <v>238</v>
      </c>
      <c r="B242" s="28">
        <v>610774</v>
      </c>
      <c r="C242" s="29" t="s">
        <v>32</v>
      </c>
      <c r="D242" s="29">
        <v>612770</v>
      </c>
      <c r="E242" s="29" t="s">
        <v>276</v>
      </c>
      <c r="F242" s="30"/>
      <c r="G242" s="30" t="s">
        <v>237</v>
      </c>
      <c r="H242" s="31" t="s">
        <v>33</v>
      </c>
      <c r="I242" s="32" t="s">
        <v>34</v>
      </c>
      <c r="J242" s="28"/>
      <c r="K242" s="33">
        <v>16725</v>
      </c>
      <c r="L242" s="34">
        <f t="shared" si="18"/>
        <v>0.1639424929923774</v>
      </c>
      <c r="M242" s="35">
        <v>46</v>
      </c>
      <c r="N242" s="36">
        <f t="shared" si="19"/>
        <v>2.3706818802599502E-2</v>
      </c>
      <c r="O242" s="37">
        <v>3023817244</v>
      </c>
      <c r="P242" s="38">
        <f t="shared" si="20"/>
        <v>0.15593960917506233</v>
      </c>
      <c r="Q242" s="39">
        <v>14737689253</v>
      </c>
      <c r="R242" s="40">
        <f t="shared" si="21"/>
        <v>0.1370996132562759</v>
      </c>
      <c r="S242" s="41">
        <f t="shared" si="22"/>
        <v>0.12812591706200699</v>
      </c>
      <c r="T242" s="35">
        <f t="shared" si="23"/>
        <v>238</v>
      </c>
      <c r="U242" s="28"/>
      <c r="V242" s="28"/>
    </row>
    <row r="243" spans="1:22">
      <c r="A243" s="28">
        <v>239</v>
      </c>
      <c r="B243" s="28">
        <v>611210</v>
      </c>
      <c r="C243" s="29" t="s">
        <v>54</v>
      </c>
      <c r="D243" s="29">
        <v>610022</v>
      </c>
      <c r="E243" s="29" t="s">
        <v>277</v>
      </c>
      <c r="F243" s="30"/>
      <c r="G243" s="30" t="s">
        <v>60</v>
      </c>
      <c r="H243" s="31" t="s">
        <v>33</v>
      </c>
      <c r="I243" s="32" t="s">
        <v>34</v>
      </c>
      <c r="J243" s="28"/>
      <c r="K243" s="33">
        <v>17996</v>
      </c>
      <c r="L243" s="34">
        <f t="shared" si="18"/>
        <v>0.17640114223562472</v>
      </c>
      <c r="M243" s="35">
        <v>136</v>
      </c>
      <c r="N243" s="36">
        <f t="shared" si="19"/>
        <v>7.0089725155511567E-2</v>
      </c>
      <c r="O243" s="37">
        <v>2891593609</v>
      </c>
      <c r="P243" s="38">
        <f t="shared" si="20"/>
        <v>0.14912077711551275</v>
      </c>
      <c r="Q243" s="39">
        <v>7831838020</v>
      </c>
      <c r="R243" s="40">
        <f t="shared" si="21"/>
        <v>7.2856873638398018E-2</v>
      </c>
      <c r="S243" s="41">
        <f t="shared" si="22"/>
        <v>0.12624589556412316</v>
      </c>
      <c r="T243" s="35">
        <f t="shared" si="23"/>
        <v>239</v>
      </c>
      <c r="U243" s="28"/>
      <c r="V243" s="28"/>
    </row>
    <row r="244" spans="1:22">
      <c r="A244" s="28">
        <v>240</v>
      </c>
      <c r="B244" s="28">
        <v>610477</v>
      </c>
      <c r="C244" s="29" t="s">
        <v>55</v>
      </c>
      <c r="D244" s="29">
        <v>900605</v>
      </c>
      <c r="E244" s="29" t="s">
        <v>278</v>
      </c>
      <c r="F244" s="30"/>
      <c r="G244" s="30" t="s">
        <v>60</v>
      </c>
      <c r="H244" s="31" t="s">
        <v>25</v>
      </c>
      <c r="I244" s="32" t="s">
        <v>34</v>
      </c>
      <c r="J244" s="28"/>
      <c r="K244" s="33">
        <v>7629</v>
      </c>
      <c r="L244" s="34">
        <f t="shared" si="18"/>
        <v>7.4781302184684428E-2</v>
      </c>
      <c r="M244" s="35">
        <v>240</v>
      </c>
      <c r="N244" s="36">
        <f t="shared" si="19"/>
        <v>0.1236877502744322</v>
      </c>
      <c r="O244" s="37">
        <v>4133613094</v>
      </c>
      <c r="P244" s="38">
        <f t="shared" si="20"/>
        <v>0.21317227806618072</v>
      </c>
      <c r="Q244" s="39">
        <v>7891666182</v>
      </c>
      <c r="R244" s="40">
        <f t="shared" si="21"/>
        <v>7.3413434285811874E-2</v>
      </c>
      <c r="S244" s="41">
        <f t="shared" si="22"/>
        <v>0.12580631098730835</v>
      </c>
      <c r="T244" s="35">
        <f t="shared" si="23"/>
        <v>240</v>
      </c>
      <c r="U244" s="28"/>
      <c r="V244" s="28"/>
    </row>
    <row r="245" spans="1:22">
      <c r="A245" s="28">
        <v>241</v>
      </c>
      <c r="B245" s="28">
        <v>610774</v>
      </c>
      <c r="C245" s="29" t="s">
        <v>32</v>
      </c>
      <c r="D245" s="29">
        <v>613760</v>
      </c>
      <c r="E245" s="29" t="s">
        <v>279</v>
      </c>
      <c r="F245" s="30"/>
      <c r="G245" s="30" t="s">
        <v>60</v>
      </c>
      <c r="H245" s="31" t="s">
        <v>33</v>
      </c>
      <c r="I245" s="32" t="s">
        <v>34</v>
      </c>
      <c r="J245" s="28"/>
      <c r="K245" s="33">
        <v>18000</v>
      </c>
      <c r="L245" s="34">
        <f t="shared" si="18"/>
        <v>0.1764403512025586</v>
      </c>
      <c r="M245" s="35">
        <v>123</v>
      </c>
      <c r="N245" s="36">
        <f t="shared" si="19"/>
        <v>6.3389972015646501E-2</v>
      </c>
      <c r="O245" s="37">
        <v>2448857021</v>
      </c>
      <c r="P245" s="38">
        <f t="shared" si="20"/>
        <v>0.12628865303883011</v>
      </c>
      <c r="Q245" s="39">
        <v>11722428718</v>
      </c>
      <c r="R245" s="40">
        <f t="shared" si="21"/>
        <v>0.10904968995291531</v>
      </c>
      <c r="S245" s="41">
        <f t="shared" si="22"/>
        <v>0.12530663366612899</v>
      </c>
      <c r="T245" s="35">
        <f t="shared" si="23"/>
        <v>241</v>
      </c>
      <c r="U245" s="28"/>
      <c r="V245" s="28"/>
    </row>
    <row r="246" spans="1:22">
      <c r="A246" s="28">
        <v>242</v>
      </c>
      <c r="B246" s="28">
        <v>600148</v>
      </c>
      <c r="C246" s="29" t="s">
        <v>45</v>
      </c>
      <c r="D246" s="29">
        <v>601344</v>
      </c>
      <c r="E246" s="29" t="s">
        <v>280</v>
      </c>
      <c r="F246" s="30"/>
      <c r="G246" s="30" t="s">
        <v>60</v>
      </c>
      <c r="H246" s="31" t="s">
        <v>25</v>
      </c>
      <c r="I246" s="32" t="s">
        <v>26</v>
      </c>
      <c r="J246" s="28"/>
      <c r="K246" s="33">
        <v>15339</v>
      </c>
      <c r="L246" s="34">
        <f t="shared" si="18"/>
        <v>0.15035658594978038</v>
      </c>
      <c r="M246" s="35">
        <v>81</v>
      </c>
      <c r="N246" s="36">
        <f t="shared" si="19"/>
        <v>4.1744615717620864E-2</v>
      </c>
      <c r="O246" s="37">
        <v>2874016342</v>
      </c>
      <c r="P246" s="38">
        <f t="shared" si="20"/>
        <v>0.14821430958617232</v>
      </c>
      <c r="Q246" s="39">
        <v>13869365040</v>
      </c>
      <c r="R246" s="40">
        <f t="shared" si="21"/>
        <v>0.12902189416886012</v>
      </c>
      <c r="S246" s="41">
        <f t="shared" si="22"/>
        <v>0.123724570638082</v>
      </c>
      <c r="T246" s="35">
        <f t="shared" si="23"/>
        <v>242</v>
      </c>
      <c r="U246" s="28"/>
      <c r="V246" s="28"/>
    </row>
    <row r="247" spans="1:22">
      <c r="A247" s="28">
        <v>243</v>
      </c>
      <c r="B247" s="28">
        <v>610758</v>
      </c>
      <c r="C247" s="29" t="s">
        <v>30</v>
      </c>
      <c r="D247" s="29">
        <v>611988</v>
      </c>
      <c r="E247" s="29" t="s">
        <v>281</v>
      </c>
      <c r="F247" s="30"/>
      <c r="G247" s="30" t="s">
        <v>237</v>
      </c>
      <c r="H247" s="31" t="s">
        <v>57</v>
      </c>
      <c r="I247" s="32" t="s">
        <v>31</v>
      </c>
      <c r="J247" s="28"/>
      <c r="K247" s="33">
        <v>15123</v>
      </c>
      <c r="L247" s="34">
        <f t="shared" si="18"/>
        <v>0.14823930173534966</v>
      </c>
      <c r="M247" s="35">
        <v>85</v>
      </c>
      <c r="N247" s="36">
        <f t="shared" si="19"/>
        <v>4.3806078222194733E-2</v>
      </c>
      <c r="O247" s="37">
        <v>2266085336</v>
      </c>
      <c r="P247" s="38">
        <f t="shared" si="20"/>
        <v>0.11686303540809487</v>
      </c>
      <c r="Q247" s="39">
        <v>18725132494</v>
      </c>
      <c r="R247" s="40">
        <f t="shared" si="21"/>
        <v>0.1741934151975246</v>
      </c>
      <c r="S247" s="41">
        <f t="shared" si="22"/>
        <v>0.12313059982697723</v>
      </c>
      <c r="T247" s="35">
        <f t="shared" si="23"/>
        <v>243</v>
      </c>
      <c r="U247" s="28"/>
      <c r="V247" s="28"/>
    </row>
    <row r="248" spans="1:22">
      <c r="A248" s="28">
        <v>244</v>
      </c>
      <c r="B248" s="28">
        <v>610477</v>
      </c>
      <c r="C248" s="29" t="s">
        <v>55</v>
      </c>
      <c r="D248" s="29">
        <v>612242</v>
      </c>
      <c r="E248" s="29" t="s">
        <v>282</v>
      </c>
      <c r="F248" s="30"/>
      <c r="G248" s="30" t="s">
        <v>237</v>
      </c>
      <c r="H248" s="31" t="s">
        <v>25</v>
      </c>
      <c r="I248" s="32" t="s">
        <v>34</v>
      </c>
      <c r="J248" s="28"/>
      <c r="K248" s="33">
        <v>20903</v>
      </c>
      <c r="L248" s="34">
        <f t="shared" si="18"/>
        <v>0.20489625895483793</v>
      </c>
      <c r="M248" s="35">
        <v>142</v>
      </c>
      <c r="N248" s="36">
        <f t="shared" si="19"/>
        <v>7.3181918912372385E-2</v>
      </c>
      <c r="O248" s="37">
        <v>2115996290</v>
      </c>
      <c r="P248" s="38">
        <f t="shared" si="20"/>
        <v>0.10912287610410951</v>
      </c>
      <c r="Q248" s="39">
        <v>7063123581</v>
      </c>
      <c r="R248" s="40">
        <f t="shared" si="21"/>
        <v>6.5705789741717147E-2</v>
      </c>
      <c r="S248" s="41">
        <f t="shared" si="22"/>
        <v>0.12198328224850213</v>
      </c>
      <c r="T248" s="35">
        <f t="shared" si="23"/>
        <v>244</v>
      </c>
      <c r="U248" s="28"/>
      <c r="V248" s="28"/>
    </row>
    <row r="249" spans="1:22">
      <c r="A249" s="28">
        <v>245</v>
      </c>
      <c r="B249" s="28">
        <v>601609</v>
      </c>
      <c r="C249" s="29" t="s">
        <v>61</v>
      </c>
      <c r="D249" s="29">
        <v>600635</v>
      </c>
      <c r="E249" s="29" t="s">
        <v>283</v>
      </c>
      <c r="F249" s="30"/>
      <c r="G249" s="30" t="s">
        <v>237</v>
      </c>
      <c r="H249" s="31" t="s">
        <v>25</v>
      </c>
      <c r="I249" s="32" t="s">
        <v>26</v>
      </c>
      <c r="J249" s="28"/>
      <c r="K249" s="33">
        <v>13307</v>
      </c>
      <c r="L249" s="34">
        <f t="shared" si="18"/>
        <v>0.1304384307473582</v>
      </c>
      <c r="M249" s="35">
        <v>26</v>
      </c>
      <c r="N249" s="36">
        <f t="shared" si="19"/>
        <v>1.3399506279730154E-2</v>
      </c>
      <c r="O249" s="37">
        <v>3536713466</v>
      </c>
      <c r="P249" s="38">
        <f t="shared" si="20"/>
        <v>0.18238989699081834</v>
      </c>
      <c r="Q249" s="39">
        <v>13330684256</v>
      </c>
      <c r="R249" s="40">
        <f t="shared" si="21"/>
        <v>0.12401073360717617</v>
      </c>
      <c r="S249" s="41">
        <f t="shared" si="22"/>
        <v>0.12133054629883422</v>
      </c>
      <c r="T249" s="35">
        <f t="shared" si="23"/>
        <v>245</v>
      </c>
      <c r="U249" s="28"/>
      <c r="V249" s="28"/>
    </row>
    <row r="250" spans="1:22">
      <c r="A250" s="28">
        <v>246</v>
      </c>
      <c r="B250" s="28">
        <v>613034</v>
      </c>
      <c r="C250" s="29" t="s">
        <v>52</v>
      </c>
      <c r="D250" s="29">
        <v>613489</v>
      </c>
      <c r="E250" s="29" t="s">
        <v>284</v>
      </c>
      <c r="F250" s="30"/>
      <c r="G250" s="30" t="s">
        <v>60</v>
      </c>
      <c r="H250" s="31" t="s">
        <v>25</v>
      </c>
      <c r="I250" s="32" t="s">
        <v>31</v>
      </c>
      <c r="J250" s="28"/>
      <c r="K250" s="33">
        <v>12527</v>
      </c>
      <c r="L250" s="34">
        <f t="shared" si="18"/>
        <v>0.12279268219524732</v>
      </c>
      <c r="M250" s="35">
        <v>72</v>
      </c>
      <c r="N250" s="36">
        <f t="shared" si="19"/>
        <v>3.7106325082329659E-2</v>
      </c>
      <c r="O250" s="37">
        <v>3095652402</v>
      </c>
      <c r="P250" s="38">
        <f t="shared" si="20"/>
        <v>0.15964418043702477</v>
      </c>
      <c r="Q250" s="39">
        <v>15161916904</v>
      </c>
      <c r="R250" s="40">
        <f t="shared" si="21"/>
        <v>0.14104605600495029</v>
      </c>
      <c r="S250" s="41">
        <f t="shared" si="22"/>
        <v>0.12036153500713763</v>
      </c>
      <c r="T250" s="35">
        <f t="shared" si="23"/>
        <v>246</v>
      </c>
      <c r="U250" s="28"/>
      <c r="V250" s="28"/>
    </row>
    <row r="251" spans="1:22">
      <c r="A251" s="28">
        <v>247</v>
      </c>
      <c r="B251" s="28">
        <v>610360</v>
      </c>
      <c r="C251" s="29" t="s">
        <v>41</v>
      </c>
      <c r="D251" s="29">
        <v>611574</v>
      </c>
      <c r="E251" s="29" t="s">
        <v>285</v>
      </c>
      <c r="F251" s="30"/>
      <c r="G251" s="30" t="s">
        <v>237</v>
      </c>
      <c r="H251" s="31" t="s">
        <v>33</v>
      </c>
      <c r="I251" s="32" t="s">
        <v>34</v>
      </c>
      <c r="J251" s="28"/>
      <c r="K251" s="33">
        <v>15580</v>
      </c>
      <c r="L251" s="34">
        <f t="shared" si="18"/>
        <v>0.15271892620754796</v>
      </c>
      <c r="M251" s="35">
        <v>110</v>
      </c>
      <c r="N251" s="36">
        <f t="shared" si="19"/>
        <v>5.6690218875781427E-2</v>
      </c>
      <c r="O251" s="37">
        <v>2858074653</v>
      </c>
      <c r="P251" s="38">
        <f t="shared" si="20"/>
        <v>0.14739218954661532</v>
      </c>
      <c r="Q251" s="39">
        <v>9814443943</v>
      </c>
      <c r="R251" s="40">
        <f t="shared" si="21"/>
        <v>9.1300369129224138E-2</v>
      </c>
      <c r="S251" s="41">
        <f t="shared" si="22"/>
        <v>0.11963145232725009</v>
      </c>
      <c r="T251" s="35">
        <f t="shared" si="23"/>
        <v>247</v>
      </c>
      <c r="U251" s="28"/>
      <c r="V251" s="28"/>
    </row>
    <row r="252" spans="1:22">
      <c r="A252" s="28">
        <v>248</v>
      </c>
      <c r="B252" s="28">
        <v>610295</v>
      </c>
      <c r="C252" s="29" t="s">
        <v>153</v>
      </c>
      <c r="D252" s="29">
        <v>610139</v>
      </c>
      <c r="E252" s="29" t="s">
        <v>286</v>
      </c>
      <c r="F252" s="30"/>
      <c r="G252" s="30" t="s">
        <v>60</v>
      </c>
      <c r="H252" s="31" t="s">
        <v>57</v>
      </c>
      <c r="I252" s="32" t="s">
        <v>34</v>
      </c>
      <c r="J252" s="28"/>
      <c r="K252" s="33">
        <v>18028</v>
      </c>
      <c r="L252" s="34">
        <f t="shared" si="18"/>
        <v>0.17671481397109592</v>
      </c>
      <c r="M252" s="35">
        <v>112</v>
      </c>
      <c r="N252" s="36">
        <f t="shared" si="19"/>
        <v>5.7720950128068362E-2</v>
      </c>
      <c r="O252" s="37">
        <v>2113085535</v>
      </c>
      <c r="P252" s="38">
        <f t="shared" si="20"/>
        <v>0.10897276716548068</v>
      </c>
      <c r="Q252" s="39">
        <v>10337070248</v>
      </c>
      <c r="R252" s="40">
        <f t="shared" si="21"/>
        <v>9.6162180439193987E-2</v>
      </c>
      <c r="S252" s="41">
        <f t="shared" si="22"/>
        <v>0.11648290045442544</v>
      </c>
      <c r="T252" s="35">
        <f t="shared" si="23"/>
        <v>248</v>
      </c>
      <c r="U252" s="28"/>
      <c r="V252" s="28"/>
    </row>
    <row r="253" spans="1:22">
      <c r="A253" s="28">
        <v>249</v>
      </c>
      <c r="B253" s="28">
        <v>610279</v>
      </c>
      <c r="C253" s="29" t="s">
        <v>56</v>
      </c>
      <c r="D253" s="29">
        <v>612135</v>
      </c>
      <c r="E253" s="29" t="s">
        <v>287</v>
      </c>
      <c r="F253" s="30"/>
      <c r="G253" s="30" t="s">
        <v>237</v>
      </c>
      <c r="H253" s="31" t="s">
        <v>57</v>
      </c>
      <c r="I253" s="32" t="s">
        <v>26</v>
      </c>
      <c r="J253" s="28"/>
      <c r="K253" s="33">
        <v>16163</v>
      </c>
      <c r="L253" s="34">
        <f t="shared" si="18"/>
        <v>0.15843363313816416</v>
      </c>
      <c r="M253" s="35">
        <v>51</v>
      </c>
      <c r="N253" s="36">
        <f t="shared" si="19"/>
        <v>2.6283646933316841E-2</v>
      </c>
      <c r="O253" s="37">
        <v>2181043192</v>
      </c>
      <c r="P253" s="38">
        <f t="shared" si="20"/>
        <v>0.11247737396473768</v>
      </c>
      <c r="Q253" s="39">
        <v>16058762452</v>
      </c>
      <c r="R253" s="40">
        <f t="shared" si="21"/>
        <v>0.14938909918292906</v>
      </c>
      <c r="S253" s="41">
        <f t="shared" si="22"/>
        <v>0.11640785135411974</v>
      </c>
      <c r="T253" s="35">
        <f t="shared" si="23"/>
        <v>249</v>
      </c>
      <c r="U253" s="28"/>
      <c r="V253" s="28"/>
    </row>
    <row r="254" spans="1:22">
      <c r="A254" s="28">
        <v>250</v>
      </c>
      <c r="B254" s="28">
        <v>610774</v>
      </c>
      <c r="C254" s="29" t="s">
        <v>32</v>
      </c>
      <c r="D254" s="29">
        <v>610014</v>
      </c>
      <c r="E254" s="29" t="s">
        <v>288</v>
      </c>
      <c r="F254" s="30"/>
      <c r="G254" s="30" t="s">
        <v>60</v>
      </c>
      <c r="H254" s="31" t="s">
        <v>33</v>
      </c>
      <c r="I254" s="32" t="s">
        <v>34</v>
      </c>
      <c r="J254" s="28"/>
      <c r="K254" s="33">
        <v>12682</v>
      </c>
      <c r="L254" s="34">
        <f t="shared" si="18"/>
        <v>0.12431202966393604</v>
      </c>
      <c r="M254" s="35">
        <v>133</v>
      </c>
      <c r="N254" s="36">
        <f t="shared" si="19"/>
        <v>6.8543628277081173E-2</v>
      </c>
      <c r="O254" s="37">
        <v>2501136758</v>
      </c>
      <c r="P254" s="38">
        <f t="shared" si="20"/>
        <v>0.12898474248396161</v>
      </c>
      <c r="Q254" s="39">
        <v>14242358212</v>
      </c>
      <c r="R254" s="40">
        <f t="shared" si="21"/>
        <v>0.13249172032346046</v>
      </c>
      <c r="S254" s="41">
        <f t="shared" si="22"/>
        <v>0.11619610136447761</v>
      </c>
      <c r="T254" s="35">
        <f t="shared" si="23"/>
        <v>250</v>
      </c>
      <c r="U254" s="28"/>
      <c r="V254" s="28"/>
    </row>
    <row r="255" spans="1:22">
      <c r="A255" s="28">
        <v>251</v>
      </c>
      <c r="B255" s="28">
        <v>610394</v>
      </c>
      <c r="C255" s="29" t="s">
        <v>80</v>
      </c>
      <c r="D255" s="29">
        <v>610873</v>
      </c>
      <c r="E255" s="29" t="s">
        <v>289</v>
      </c>
      <c r="F255" s="30"/>
      <c r="G255" s="30" t="s">
        <v>60</v>
      </c>
      <c r="H255" s="31" t="s">
        <v>57</v>
      </c>
      <c r="I255" s="32" t="s">
        <v>34</v>
      </c>
      <c r="J255" s="28"/>
      <c r="K255" s="33">
        <v>19245</v>
      </c>
      <c r="L255" s="34">
        <f t="shared" si="18"/>
        <v>0.18864414216073561</v>
      </c>
      <c r="M255" s="35">
        <v>130</v>
      </c>
      <c r="N255" s="36">
        <f t="shared" si="19"/>
        <v>6.6997531398650778E-2</v>
      </c>
      <c r="O255" s="37">
        <v>2147015330</v>
      </c>
      <c r="P255" s="38">
        <f t="shared" si="20"/>
        <v>0.11072254188555963</v>
      </c>
      <c r="Q255" s="39">
        <v>6727250871</v>
      </c>
      <c r="R255" s="40">
        <f t="shared" si="21"/>
        <v>6.258128237466408E-2</v>
      </c>
      <c r="S255" s="41">
        <f t="shared" si="22"/>
        <v>0.11572576796855155</v>
      </c>
      <c r="T255" s="35">
        <f t="shared" si="23"/>
        <v>251</v>
      </c>
      <c r="U255" s="28"/>
      <c r="V255" s="28"/>
    </row>
    <row r="256" spans="1:22">
      <c r="A256" s="28">
        <v>252</v>
      </c>
      <c r="B256" s="28">
        <v>601690</v>
      </c>
      <c r="C256" s="29" t="s">
        <v>22</v>
      </c>
      <c r="D256" s="29">
        <v>600825</v>
      </c>
      <c r="E256" s="29" t="s">
        <v>290</v>
      </c>
      <c r="F256" s="30"/>
      <c r="G256" s="30" t="s">
        <v>60</v>
      </c>
      <c r="H256" s="31" t="s">
        <v>25</v>
      </c>
      <c r="I256" s="32" t="s">
        <v>26</v>
      </c>
      <c r="J256" s="28"/>
      <c r="K256" s="33">
        <v>22930</v>
      </c>
      <c r="L256" s="34">
        <f t="shared" si="18"/>
        <v>0.22476540294859271</v>
      </c>
      <c r="M256" s="35">
        <v>127</v>
      </c>
      <c r="N256" s="36">
        <f t="shared" si="19"/>
        <v>6.545143452022037E-2</v>
      </c>
      <c r="O256" s="37">
        <v>1350662050</v>
      </c>
      <c r="P256" s="38">
        <f t="shared" si="20"/>
        <v>6.9654246671988523E-2</v>
      </c>
      <c r="Q256" s="39">
        <v>7213371350</v>
      </c>
      <c r="R256" s="40">
        <f t="shared" si="21"/>
        <v>6.7103492642687543E-2</v>
      </c>
      <c r="S256" s="41">
        <f t="shared" si="22"/>
        <v>0.11483688031875595</v>
      </c>
      <c r="T256" s="35">
        <f t="shared" si="23"/>
        <v>252</v>
      </c>
      <c r="U256" s="28"/>
      <c r="V256" s="28"/>
    </row>
    <row r="257" spans="1:22">
      <c r="A257" s="28">
        <v>253</v>
      </c>
      <c r="B257" s="28">
        <v>610691</v>
      </c>
      <c r="C257" s="29" t="s">
        <v>62</v>
      </c>
      <c r="D257" s="29">
        <v>610717</v>
      </c>
      <c r="E257" s="29" t="s">
        <v>291</v>
      </c>
      <c r="F257" s="30"/>
      <c r="G257" s="30" t="s">
        <v>60</v>
      </c>
      <c r="H257" s="31" t="s">
        <v>33</v>
      </c>
      <c r="I257" s="32" t="s">
        <v>34</v>
      </c>
      <c r="J257" s="28"/>
      <c r="K257" s="33">
        <v>15604</v>
      </c>
      <c r="L257" s="34">
        <f t="shared" si="18"/>
        <v>0.15295418000915137</v>
      </c>
      <c r="M257" s="35">
        <v>109</v>
      </c>
      <c r="N257" s="36">
        <f t="shared" si="19"/>
        <v>5.617485324963796E-2</v>
      </c>
      <c r="O257" s="37">
        <v>2341506832</v>
      </c>
      <c r="P257" s="38">
        <f t="shared" si="20"/>
        <v>0.12075255572648567</v>
      </c>
      <c r="Q257" s="39">
        <v>10063662312</v>
      </c>
      <c r="R257" s="40">
        <f t="shared" si="21"/>
        <v>9.3618761206822373E-2</v>
      </c>
      <c r="S257" s="41">
        <f t="shared" si="22"/>
        <v>0.11207074361198319</v>
      </c>
      <c r="T257" s="35">
        <f t="shared" si="23"/>
        <v>253</v>
      </c>
      <c r="U257" s="28"/>
      <c r="V257" s="28"/>
    </row>
    <row r="258" spans="1:22">
      <c r="A258" s="28">
        <v>254</v>
      </c>
      <c r="B258" s="28">
        <v>610279</v>
      </c>
      <c r="C258" s="29" t="s">
        <v>56</v>
      </c>
      <c r="D258" s="29">
        <v>610980</v>
      </c>
      <c r="E258" s="29" t="s">
        <v>292</v>
      </c>
      <c r="F258" s="30"/>
      <c r="G258" s="30" t="s">
        <v>60</v>
      </c>
      <c r="H258" s="31" t="s">
        <v>57</v>
      </c>
      <c r="I258" s="32" t="s">
        <v>26</v>
      </c>
      <c r="J258" s="28"/>
      <c r="K258" s="33">
        <v>11558</v>
      </c>
      <c r="L258" s="34">
        <f t="shared" si="18"/>
        <v>0.1132943099555096</v>
      </c>
      <c r="M258" s="35">
        <v>43</v>
      </c>
      <c r="N258" s="36">
        <f t="shared" si="19"/>
        <v>2.21607219241691E-2</v>
      </c>
      <c r="O258" s="37">
        <v>3091228278</v>
      </c>
      <c r="P258" s="38">
        <f t="shared" si="20"/>
        <v>0.15941602638146107</v>
      </c>
      <c r="Q258" s="39">
        <v>13621204937</v>
      </c>
      <c r="R258" s="40">
        <f t="shared" si="21"/>
        <v>0.126713346772937</v>
      </c>
      <c r="S258" s="41">
        <f t="shared" si="22"/>
        <v>0.11158791464051243</v>
      </c>
      <c r="T258" s="35">
        <f t="shared" si="23"/>
        <v>254</v>
      </c>
      <c r="U258" s="28"/>
      <c r="V258" s="28"/>
    </row>
    <row r="259" spans="1:22">
      <c r="A259" s="28">
        <v>255</v>
      </c>
      <c r="B259" s="28">
        <v>610774</v>
      </c>
      <c r="C259" s="29" t="s">
        <v>32</v>
      </c>
      <c r="D259" s="29">
        <v>612457</v>
      </c>
      <c r="E259" s="29" t="s">
        <v>293</v>
      </c>
      <c r="F259" s="30"/>
      <c r="G259" s="30" t="s">
        <v>237</v>
      </c>
      <c r="H259" s="31" t="s">
        <v>33</v>
      </c>
      <c r="I259" s="32" t="s">
        <v>34</v>
      </c>
      <c r="J259" s="28"/>
      <c r="K259" s="33">
        <v>18752</v>
      </c>
      <c r="L259" s="34">
        <f t="shared" si="18"/>
        <v>0.18381163698613218</v>
      </c>
      <c r="M259" s="35">
        <v>45</v>
      </c>
      <c r="N259" s="36">
        <f t="shared" si="19"/>
        <v>2.3191453176456038E-2</v>
      </c>
      <c r="O259" s="37">
        <v>2123225266</v>
      </c>
      <c r="P259" s="38">
        <f t="shared" si="20"/>
        <v>0.10949567763317437</v>
      </c>
      <c r="Q259" s="39">
        <v>10081799373</v>
      </c>
      <c r="R259" s="40">
        <f t="shared" si="21"/>
        <v>9.3787483996807877E-2</v>
      </c>
      <c r="S259" s="41">
        <f t="shared" si="22"/>
        <v>0.11138798182044475</v>
      </c>
      <c r="T259" s="35">
        <f t="shared" si="23"/>
        <v>255</v>
      </c>
      <c r="U259" s="28"/>
      <c r="V259" s="28"/>
    </row>
    <row r="260" spans="1:22">
      <c r="A260" s="28">
        <v>256</v>
      </c>
      <c r="B260" s="28">
        <v>610774</v>
      </c>
      <c r="C260" s="29" t="s">
        <v>32</v>
      </c>
      <c r="D260" s="29">
        <v>610170</v>
      </c>
      <c r="E260" s="29" t="s">
        <v>294</v>
      </c>
      <c r="F260" s="30"/>
      <c r="G260" s="30" t="s">
        <v>60</v>
      </c>
      <c r="H260" s="31" t="s">
        <v>33</v>
      </c>
      <c r="I260" s="32" t="s">
        <v>34</v>
      </c>
      <c r="J260" s="28"/>
      <c r="K260" s="33">
        <v>16327</v>
      </c>
      <c r="L260" s="34">
        <f t="shared" si="18"/>
        <v>0.16004120078245415</v>
      </c>
      <c r="M260" s="35">
        <v>40</v>
      </c>
      <c r="N260" s="36">
        <f t="shared" si="19"/>
        <v>2.0614625045738699E-2</v>
      </c>
      <c r="O260" s="37">
        <v>2339053814</v>
      </c>
      <c r="P260" s="38">
        <f t="shared" si="20"/>
        <v>0.12062605248989676</v>
      </c>
      <c r="Q260" s="39">
        <v>11713211043</v>
      </c>
      <c r="R260" s="40">
        <f t="shared" si="21"/>
        <v>0.10896394111835057</v>
      </c>
      <c r="S260" s="41">
        <f t="shared" si="22"/>
        <v>0.11011588921452312</v>
      </c>
      <c r="T260" s="35">
        <f t="shared" si="23"/>
        <v>256</v>
      </c>
      <c r="U260" s="28"/>
      <c r="V260" s="28"/>
    </row>
    <row r="261" spans="1:22">
      <c r="A261" s="28">
        <v>257</v>
      </c>
      <c r="B261" s="28">
        <v>611210</v>
      </c>
      <c r="C261" s="29" t="s">
        <v>54</v>
      </c>
      <c r="D261" s="29">
        <v>611137</v>
      </c>
      <c r="E261" s="29" t="s">
        <v>295</v>
      </c>
      <c r="F261" s="30"/>
      <c r="G261" s="30" t="s">
        <v>60</v>
      </c>
      <c r="H261" s="31" t="s">
        <v>33</v>
      </c>
      <c r="I261" s="32" t="s">
        <v>34</v>
      </c>
      <c r="J261" s="28"/>
      <c r="K261" s="33">
        <v>15062</v>
      </c>
      <c r="L261" s="34">
        <f t="shared" ref="L261:L324" si="24">K261/SUM($K$5:$K$439)*100</f>
        <v>0.14764136498960767</v>
      </c>
      <c r="M261" s="35">
        <v>143</v>
      </c>
      <c r="N261" s="36">
        <f t="shared" ref="N261:N324" si="25">M261/SUM($M$5:$M$439)*100</f>
        <v>7.3697284538515845E-2</v>
      </c>
      <c r="O261" s="37">
        <v>2236278096</v>
      </c>
      <c r="P261" s="38">
        <f t="shared" ref="P261:P324" si="26">O261/SUM($O$5:$O$439)*100</f>
        <v>0.11532586269522331</v>
      </c>
      <c r="Q261" s="39">
        <v>8379572199</v>
      </c>
      <c r="R261" s="40">
        <f t="shared" ref="R261:R324" si="27">Q261/SUM($Q$5:$Q$439)*100</f>
        <v>7.7952254794766043E-2</v>
      </c>
      <c r="S261" s="41">
        <f t="shared" ref="S261:S324" si="28">L261*0.3+N261*0.2+P261*0.3+R261*0.2</f>
        <v>0.10922007617210568</v>
      </c>
      <c r="T261" s="35">
        <f t="shared" ref="T261:T324" si="29">RANK(S261,$S$5:$S$439)</f>
        <v>257</v>
      </c>
      <c r="U261" s="28"/>
      <c r="V261" s="28"/>
    </row>
    <row r="262" spans="1:22">
      <c r="A262" s="28">
        <v>258</v>
      </c>
      <c r="B262" s="28">
        <v>613687</v>
      </c>
      <c r="C262" s="29" t="s">
        <v>42</v>
      </c>
      <c r="D262" s="29">
        <v>611715</v>
      </c>
      <c r="E262" s="29" t="s">
        <v>296</v>
      </c>
      <c r="F262" s="30"/>
      <c r="G262" s="30" t="s">
        <v>237</v>
      </c>
      <c r="H262" s="31" t="s">
        <v>57</v>
      </c>
      <c r="I262" s="32" t="s">
        <v>31</v>
      </c>
      <c r="J262" s="28"/>
      <c r="K262" s="33">
        <v>14840</v>
      </c>
      <c r="L262" s="34">
        <f t="shared" si="24"/>
        <v>0.1454652673247761</v>
      </c>
      <c r="M262" s="35">
        <v>83</v>
      </c>
      <c r="N262" s="36">
        <f t="shared" si="25"/>
        <v>4.2775346969907806E-2</v>
      </c>
      <c r="O262" s="37">
        <v>2312256992</v>
      </c>
      <c r="P262" s="38">
        <f t="shared" si="26"/>
        <v>0.11924412838118773</v>
      </c>
      <c r="Q262" s="39">
        <v>11378512723</v>
      </c>
      <c r="R262" s="40">
        <f t="shared" si="27"/>
        <v>0.10585035869428198</v>
      </c>
      <c r="S262" s="41">
        <f t="shared" si="28"/>
        <v>0.1091379598446271</v>
      </c>
      <c r="T262" s="35">
        <f t="shared" si="29"/>
        <v>258</v>
      </c>
      <c r="U262" s="28"/>
      <c r="V262" s="28"/>
    </row>
    <row r="263" spans="1:22">
      <c r="A263" s="28">
        <v>259</v>
      </c>
      <c r="B263" s="28">
        <v>610279</v>
      </c>
      <c r="C263" s="29" t="s">
        <v>56</v>
      </c>
      <c r="D263" s="29">
        <v>611533</v>
      </c>
      <c r="E263" s="29" t="s">
        <v>297</v>
      </c>
      <c r="F263" s="30"/>
      <c r="G263" s="30" t="s">
        <v>60</v>
      </c>
      <c r="H263" s="31" t="s">
        <v>57</v>
      </c>
      <c r="I263" s="32" t="s">
        <v>26</v>
      </c>
      <c r="J263" s="28"/>
      <c r="K263" s="33">
        <v>17831</v>
      </c>
      <c r="L263" s="34">
        <f t="shared" si="24"/>
        <v>0.17478377234960127</v>
      </c>
      <c r="M263" s="35">
        <v>38</v>
      </c>
      <c r="N263" s="36">
        <f t="shared" si="25"/>
        <v>1.9583893793451764E-2</v>
      </c>
      <c r="O263" s="37">
        <v>2054232215</v>
      </c>
      <c r="P263" s="38">
        <f t="shared" si="26"/>
        <v>0.10593767510174389</v>
      </c>
      <c r="Q263" s="39">
        <v>10172784170</v>
      </c>
      <c r="R263" s="40">
        <f t="shared" si="27"/>
        <v>9.4633884016971245E-2</v>
      </c>
      <c r="S263" s="41">
        <f t="shared" si="28"/>
        <v>0.10705998979748814</v>
      </c>
      <c r="T263" s="35">
        <f t="shared" si="29"/>
        <v>259</v>
      </c>
      <c r="U263" s="28"/>
      <c r="V263" s="28"/>
    </row>
    <row r="264" spans="1:22">
      <c r="A264" s="28">
        <v>260</v>
      </c>
      <c r="B264" s="28">
        <v>610659</v>
      </c>
      <c r="C264" s="29" t="s">
        <v>188</v>
      </c>
      <c r="D264" s="29">
        <v>610212</v>
      </c>
      <c r="E264" s="29" t="s">
        <v>298</v>
      </c>
      <c r="F264" s="30"/>
      <c r="G264" s="30" t="s">
        <v>60</v>
      </c>
      <c r="H264" s="31" t="s">
        <v>57</v>
      </c>
      <c r="I264" s="32" t="s">
        <v>34</v>
      </c>
      <c r="J264" s="28"/>
      <c r="K264" s="33">
        <v>14298</v>
      </c>
      <c r="L264" s="34">
        <f t="shared" si="24"/>
        <v>0.14015245230523241</v>
      </c>
      <c r="M264" s="35">
        <v>115</v>
      </c>
      <c r="N264" s="36">
        <f t="shared" si="25"/>
        <v>5.9267047006498756E-2</v>
      </c>
      <c r="O264" s="37">
        <v>1878215766</v>
      </c>
      <c r="P264" s="38">
        <f t="shared" si="26"/>
        <v>9.6860428016158351E-2</v>
      </c>
      <c r="Q264" s="39">
        <v>12743968867</v>
      </c>
      <c r="R264" s="40">
        <f t="shared" si="27"/>
        <v>0.11855272376977703</v>
      </c>
      <c r="S264" s="41">
        <f t="shared" si="28"/>
        <v>0.10666781825167239</v>
      </c>
      <c r="T264" s="35">
        <f t="shared" si="29"/>
        <v>260</v>
      </c>
      <c r="U264" s="28"/>
      <c r="V264" s="28"/>
    </row>
    <row r="265" spans="1:22">
      <c r="A265" s="28">
        <v>261</v>
      </c>
      <c r="B265" s="28">
        <v>610758</v>
      </c>
      <c r="C265" s="29" t="s">
        <v>30</v>
      </c>
      <c r="D265" s="29">
        <v>611665</v>
      </c>
      <c r="E265" s="29" t="s">
        <v>299</v>
      </c>
      <c r="F265" s="30"/>
      <c r="G265" s="30" t="s">
        <v>237</v>
      </c>
      <c r="H265" s="31" t="s">
        <v>57</v>
      </c>
      <c r="I265" s="32" t="s">
        <v>31</v>
      </c>
      <c r="J265" s="28"/>
      <c r="K265" s="33">
        <v>15309</v>
      </c>
      <c r="L265" s="34">
        <f t="shared" si="24"/>
        <v>0.15006251869777609</v>
      </c>
      <c r="M265" s="35">
        <v>87</v>
      </c>
      <c r="N265" s="36">
        <f t="shared" si="25"/>
        <v>4.4836809474481668E-2</v>
      </c>
      <c r="O265" s="37">
        <v>2180818367</v>
      </c>
      <c r="P265" s="38">
        <f t="shared" si="26"/>
        <v>0.11246577963882319</v>
      </c>
      <c r="Q265" s="39">
        <v>10107340766</v>
      </c>
      <c r="R265" s="40">
        <f t="shared" si="27"/>
        <v>9.4025086720152973E-2</v>
      </c>
      <c r="S265" s="41">
        <f t="shared" si="28"/>
        <v>0.10653086873990672</v>
      </c>
      <c r="T265" s="35">
        <f t="shared" si="29"/>
        <v>261</v>
      </c>
      <c r="U265" s="28"/>
      <c r="V265" s="28"/>
    </row>
    <row r="266" spans="1:22">
      <c r="A266" s="28">
        <v>262</v>
      </c>
      <c r="B266" s="28">
        <v>610394</v>
      </c>
      <c r="C266" s="29" t="s">
        <v>80</v>
      </c>
      <c r="D266" s="29">
        <v>611343</v>
      </c>
      <c r="E266" s="29" t="s">
        <v>300</v>
      </c>
      <c r="F266" s="30"/>
      <c r="G266" s="30" t="s">
        <v>60</v>
      </c>
      <c r="H266" s="31" t="s">
        <v>57</v>
      </c>
      <c r="I266" s="32" t="s">
        <v>34</v>
      </c>
      <c r="J266" s="28"/>
      <c r="K266" s="33">
        <v>14296</v>
      </c>
      <c r="L266" s="34">
        <f t="shared" si="24"/>
        <v>0.14013284782176544</v>
      </c>
      <c r="M266" s="35">
        <v>77</v>
      </c>
      <c r="N266" s="36">
        <f t="shared" si="25"/>
        <v>3.9683153213046995E-2</v>
      </c>
      <c r="O266" s="37">
        <v>2075792843</v>
      </c>
      <c r="P266" s="38">
        <f t="shared" si="26"/>
        <v>0.10704956634138817</v>
      </c>
      <c r="Q266" s="39">
        <v>13124255355</v>
      </c>
      <c r="R266" s="40">
        <f t="shared" si="27"/>
        <v>0.12209039711438051</v>
      </c>
      <c r="S266" s="41">
        <f t="shared" si="28"/>
        <v>0.10650943431443159</v>
      </c>
      <c r="T266" s="35">
        <f t="shared" si="29"/>
        <v>262</v>
      </c>
      <c r="U266" s="28"/>
      <c r="V266" s="28"/>
    </row>
    <row r="267" spans="1:22">
      <c r="A267" s="28">
        <v>263</v>
      </c>
      <c r="B267" s="28">
        <v>610394</v>
      </c>
      <c r="C267" s="29" t="s">
        <v>80</v>
      </c>
      <c r="D267" s="29">
        <v>611079</v>
      </c>
      <c r="E267" s="29" t="s">
        <v>301</v>
      </c>
      <c r="F267" s="30"/>
      <c r="G267" s="30" t="s">
        <v>60</v>
      </c>
      <c r="H267" s="31" t="s">
        <v>57</v>
      </c>
      <c r="I267" s="32" t="s">
        <v>34</v>
      </c>
      <c r="J267" s="28"/>
      <c r="K267" s="33">
        <v>13928</v>
      </c>
      <c r="L267" s="34">
        <f t="shared" si="24"/>
        <v>0.13652562286384648</v>
      </c>
      <c r="M267" s="35">
        <v>76</v>
      </c>
      <c r="N267" s="36">
        <f t="shared" si="25"/>
        <v>3.9167787586903528E-2</v>
      </c>
      <c r="O267" s="37">
        <v>2398844159</v>
      </c>
      <c r="P267" s="38">
        <f t="shared" si="26"/>
        <v>0.12370946735243273</v>
      </c>
      <c r="Q267" s="39">
        <v>10866346712</v>
      </c>
      <c r="R267" s="40">
        <f t="shared" si="27"/>
        <v>0.10108585587259193</v>
      </c>
      <c r="S267" s="41">
        <f t="shared" si="28"/>
        <v>0.10612125575678286</v>
      </c>
      <c r="T267" s="35">
        <f t="shared" si="29"/>
        <v>263</v>
      </c>
      <c r="U267" s="28"/>
      <c r="V267" s="28"/>
    </row>
    <row r="268" spans="1:22">
      <c r="A268" s="28">
        <v>264</v>
      </c>
      <c r="B268" s="28">
        <v>611210</v>
      </c>
      <c r="C268" s="29" t="s">
        <v>54</v>
      </c>
      <c r="D268" s="29">
        <v>610469</v>
      </c>
      <c r="E268" s="29" t="s">
        <v>302</v>
      </c>
      <c r="F268" s="30"/>
      <c r="G268" s="30" t="s">
        <v>60</v>
      </c>
      <c r="H268" s="31" t="s">
        <v>33</v>
      </c>
      <c r="I268" s="32" t="s">
        <v>34</v>
      </c>
      <c r="J268" s="28"/>
      <c r="K268" s="33">
        <v>15831</v>
      </c>
      <c r="L268" s="34">
        <f t="shared" si="24"/>
        <v>0.15517928888265031</v>
      </c>
      <c r="M268" s="35">
        <v>80</v>
      </c>
      <c r="N268" s="36">
        <f t="shared" si="25"/>
        <v>4.1229250091477397E-2</v>
      </c>
      <c r="O268" s="37">
        <v>2355111479</v>
      </c>
      <c r="P268" s="38">
        <f t="shared" si="26"/>
        <v>0.12145415346370154</v>
      </c>
      <c r="Q268" s="39">
        <v>7677040733</v>
      </c>
      <c r="R268" s="40">
        <f t="shared" si="27"/>
        <v>7.141684814888645E-2</v>
      </c>
      <c r="S268" s="41">
        <f t="shared" si="28"/>
        <v>0.10551925235197833</v>
      </c>
      <c r="T268" s="35">
        <f t="shared" si="29"/>
        <v>264</v>
      </c>
      <c r="U268" s="28"/>
      <c r="V268" s="28"/>
    </row>
    <row r="269" spans="1:22">
      <c r="A269" s="28">
        <v>265</v>
      </c>
      <c r="B269" s="28">
        <v>610543</v>
      </c>
      <c r="C269" s="29" t="s">
        <v>69</v>
      </c>
      <c r="D269" s="29">
        <v>610287</v>
      </c>
      <c r="E269" s="29" t="s">
        <v>303</v>
      </c>
      <c r="F269" s="30"/>
      <c r="G269" s="30" t="s">
        <v>60</v>
      </c>
      <c r="H269" s="31" t="s">
        <v>33</v>
      </c>
      <c r="I269" s="32" t="s">
        <v>34</v>
      </c>
      <c r="J269" s="28"/>
      <c r="K269" s="33">
        <v>13750</v>
      </c>
      <c r="L269" s="34">
        <f t="shared" si="24"/>
        <v>0.13478082383528783</v>
      </c>
      <c r="M269" s="35">
        <v>77</v>
      </c>
      <c r="N269" s="36">
        <f t="shared" si="25"/>
        <v>3.9683153213046995E-2</v>
      </c>
      <c r="O269" s="37">
        <v>2312732118</v>
      </c>
      <c r="P269" s="38">
        <f t="shared" si="26"/>
        <v>0.11926863084174347</v>
      </c>
      <c r="Q269" s="39">
        <v>11369466665</v>
      </c>
      <c r="R269" s="40">
        <f t="shared" si="27"/>
        <v>0.10576620635316504</v>
      </c>
      <c r="S269" s="41">
        <f t="shared" si="28"/>
        <v>0.1053047083163518</v>
      </c>
      <c r="T269" s="35">
        <f t="shared" si="29"/>
        <v>265</v>
      </c>
      <c r="U269" s="28"/>
      <c r="V269" s="28"/>
    </row>
    <row r="270" spans="1:22">
      <c r="A270" s="28">
        <v>266</v>
      </c>
      <c r="B270" s="28">
        <v>610386</v>
      </c>
      <c r="C270" s="29" t="s">
        <v>127</v>
      </c>
      <c r="D270" s="29">
        <v>610808</v>
      </c>
      <c r="E270" s="29" t="s">
        <v>304</v>
      </c>
      <c r="F270" s="30"/>
      <c r="G270" s="30" t="s">
        <v>60</v>
      </c>
      <c r="H270" s="31" t="s">
        <v>57</v>
      </c>
      <c r="I270" s="32" t="s">
        <v>34</v>
      </c>
      <c r="J270" s="28"/>
      <c r="K270" s="33">
        <v>13961</v>
      </c>
      <c r="L270" s="34">
        <f t="shared" si="24"/>
        <v>0.13684909684105118</v>
      </c>
      <c r="M270" s="35">
        <v>131</v>
      </c>
      <c r="N270" s="36">
        <f t="shared" si="25"/>
        <v>6.7512897024794238E-2</v>
      </c>
      <c r="O270" s="37">
        <v>2322183001</v>
      </c>
      <c r="P270" s="38">
        <f t="shared" si="26"/>
        <v>0.11975601710964826</v>
      </c>
      <c r="Q270" s="39">
        <v>7597563603</v>
      </c>
      <c r="R270" s="40">
        <f t="shared" si="27"/>
        <v>7.0677499964875809E-2</v>
      </c>
      <c r="S270" s="41">
        <f t="shared" si="28"/>
        <v>0.10461961358314384</v>
      </c>
      <c r="T270" s="35">
        <f t="shared" si="29"/>
        <v>266</v>
      </c>
      <c r="U270" s="28"/>
      <c r="V270" s="28"/>
    </row>
    <row r="271" spans="1:22">
      <c r="A271" s="28">
        <v>267</v>
      </c>
      <c r="B271" s="28">
        <v>610675</v>
      </c>
      <c r="C271" s="29" t="s">
        <v>53</v>
      </c>
      <c r="D271" s="29">
        <v>610519</v>
      </c>
      <c r="E271" s="29" t="s">
        <v>305</v>
      </c>
      <c r="F271" s="30"/>
      <c r="G271" s="30" t="s">
        <v>60</v>
      </c>
      <c r="H271" s="31" t="s">
        <v>33</v>
      </c>
      <c r="I271" s="32" t="s">
        <v>34</v>
      </c>
      <c r="J271" s="28"/>
      <c r="K271" s="33">
        <v>14177</v>
      </c>
      <c r="L271" s="34">
        <f t="shared" si="24"/>
        <v>0.13896638105548184</v>
      </c>
      <c r="M271" s="35">
        <v>72</v>
      </c>
      <c r="N271" s="36">
        <f t="shared" si="25"/>
        <v>3.7106325082329659E-2</v>
      </c>
      <c r="O271" s="37">
        <v>1952912054</v>
      </c>
      <c r="P271" s="38">
        <f t="shared" si="26"/>
        <v>0.10071254903328021</v>
      </c>
      <c r="Q271" s="39">
        <v>12057140351</v>
      </c>
      <c r="R271" s="40">
        <f t="shared" si="27"/>
        <v>0.11216339622320699</v>
      </c>
      <c r="S271" s="41">
        <f t="shared" si="28"/>
        <v>0.10175762328773595</v>
      </c>
      <c r="T271" s="35">
        <f t="shared" si="29"/>
        <v>267</v>
      </c>
      <c r="U271" s="28"/>
      <c r="V271" s="28"/>
    </row>
    <row r="272" spans="1:22">
      <c r="A272" s="28">
        <v>268</v>
      </c>
      <c r="B272" s="28">
        <v>610386</v>
      </c>
      <c r="C272" s="29" t="s">
        <v>127</v>
      </c>
      <c r="D272" s="29">
        <v>612218</v>
      </c>
      <c r="E272" s="29" t="s">
        <v>306</v>
      </c>
      <c r="F272" s="30"/>
      <c r="G272" s="30" t="s">
        <v>237</v>
      </c>
      <c r="H272" s="31" t="s">
        <v>57</v>
      </c>
      <c r="I272" s="32" t="s">
        <v>34</v>
      </c>
      <c r="J272" s="28"/>
      <c r="K272" s="33">
        <v>12255</v>
      </c>
      <c r="L272" s="34">
        <f t="shared" si="24"/>
        <v>0.12012647244374199</v>
      </c>
      <c r="M272" s="35">
        <v>165</v>
      </c>
      <c r="N272" s="36">
        <f t="shared" si="25"/>
        <v>8.5035328313672123E-2</v>
      </c>
      <c r="O272" s="37">
        <v>1799580086</v>
      </c>
      <c r="P272" s="38">
        <f t="shared" si="26"/>
        <v>9.2805150789749602E-2</v>
      </c>
      <c r="Q272" s="39">
        <v>11167241438</v>
      </c>
      <c r="R272" s="40">
        <f t="shared" si="27"/>
        <v>0.10388497518208993</v>
      </c>
      <c r="S272" s="41">
        <f t="shared" si="28"/>
        <v>0.10166354766919988</v>
      </c>
      <c r="T272" s="35">
        <f t="shared" si="29"/>
        <v>268</v>
      </c>
      <c r="U272" s="28"/>
      <c r="V272" s="28"/>
    </row>
    <row r="273" spans="1:22">
      <c r="A273" s="28">
        <v>269</v>
      </c>
      <c r="B273" s="28">
        <v>610394</v>
      </c>
      <c r="C273" s="29" t="s">
        <v>80</v>
      </c>
      <c r="D273" s="29">
        <v>611640</v>
      </c>
      <c r="E273" s="29" t="s">
        <v>307</v>
      </c>
      <c r="F273" s="30"/>
      <c r="G273" s="30" t="s">
        <v>237</v>
      </c>
      <c r="H273" s="31" t="s">
        <v>57</v>
      </c>
      <c r="I273" s="32" t="s">
        <v>34</v>
      </c>
      <c r="J273" s="28"/>
      <c r="K273" s="33">
        <v>14675</v>
      </c>
      <c r="L273" s="34">
        <f t="shared" si="24"/>
        <v>0.14384789743875265</v>
      </c>
      <c r="M273" s="35">
        <v>122</v>
      </c>
      <c r="N273" s="36">
        <f t="shared" si="25"/>
        <v>6.287460638950304E-2</v>
      </c>
      <c r="O273" s="37">
        <v>1712105880</v>
      </c>
      <c r="P273" s="38">
        <f t="shared" si="26"/>
        <v>8.8294066820106473E-2</v>
      </c>
      <c r="Q273" s="39">
        <v>9528829245</v>
      </c>
      <c r="R273" s="40">
        <f t="shared" si="27"/>
        <v>8.864339462230561E-2</v>
      </c>
      <c r="S273" s="41">
        <f t="shared" si="28"/>
        <v>9.9946189480019459E-2</v>
      </c>
      <c r="T273" s="35">
        <f t="shared" si="29"/>
        <v>269</v>
      </c>
      <c r="U273" s="28"/>
      <c r="V273" s="28"/>
    </row>
    <row r="274" spans="1:22">
      <c r="A274" s="28">
        <v>270</v>
      </c>
      <c r="B274" s="28">
        <v>610360</v>
      </c>
      <c r="C274" s="29" t="s">
        <v>41</v>
      </c>
      <c r="D274" s="29">
        <v>611905</v>
      </c>
      <c r="E274" s="29" t="s">
        <v>308</v>
      </c>
      <c r="F274" s="30"/>
      <c r="G274" s="30" t="s">
        <v>237</v>
      </c>
      <c r="H274" s="31" t="s">
        <v>33</v>
      </c>
      <c r="I274" s="32" t="s">
        <v>34</v>
      </c>
      <c r="J274" s="28"/>
      <c r="K274" s="33">
        <v>11934</v>
      </c>
      <c r="L274" s="34">
        <f t="shared" si="24"/>
        <v>0.11697995284729637</v>
      </c>
      <c r="M274" s="35">
        <v>132</v>
      </c>
      <c r="N274" s="36">
        <f t="shared" si="25"/>
        <v>6.8028262650937713E-2</v>
      </c>
      <c r="O274" s="37">
        <v>2249542050</v>
      </c>
      <c r="P274" s="38">
        <f t="shared" si="26"/>
        <v>0.11600989074188525</v>
      </c>
      <c r="Q274" s="39">
        <v>8809290699</v>
      </c>
      <c r="R274" s="40">
        <f t="shared" si="27"/>
        <v>8.1949777007895519E-2</v>
      </c>
      <c r="S274" s="41">
        <f t="shared" si="28"/>
        <v>9.9892561008521133E-2</v>
      </c>
      <c r="T274" s="35">
        <f t="shared" si="29"/>
        <v>270</v>
      </c>
      <c r="U274" s="28"/>
      <c r="V274" s="28"/>
    </row>
    <row r="275" spans="1:22">
      <c r="A275" s="28">
        <v>271</v>
      </c>
      <c r="B275" s="28">
        <v>610311</v>
      </c>
      <c r="C275" s="29" t="s">
        <v>109</v>
      </c>
      <c r="D275" s="29">
        <v>611202</v>
      </c>
      <c r="E275" s="29" t="s">
        <v>309</v>
      </c>
      <c r="F275" s="30"/>
      <c r="G275" s="30" t="s">
        <v>60</v>
      </c>
      <c r="H275" s="31" t="s">
        <v>57</v>
      </c>
      <c r="I275" s="32" t="s">
        <v>34</v>
      </c>
      <c r="J275" s="28"/>
      <c r="K275" s="33">
        <v>14084</v>
      </c>
      <c r="L275" s="34">
        <f t="shared" si="24"/>
        <v>0.13805477257426865</v>
      </c>
      <c r="M275" s="35">
        <v>93</v>
      </c>
      <c r="N275" s="36">
        <f t="shared" si="25"/>
        <v>4.7929003231342478E-2</v>
      </c>
      <c r="O275" s="37">
        <v>1700372088</v>
      </c>
      <c r="P275" s="38">
        <f t="shared" si="26"/>
        <v>8.7688949912908404E-2</v>
      </c>
      <c r="Q275" s="39">
        <v>11754039878</v>
      </c>
      <c r="R275" s="40">
        <f t="shared" si="27"/>
        <v>0.10934375761414653</v>
      </c>
      <c r="S275" s="41">
        <f t="shared" si="28"/>
        <v>9.9177668915250927E-2</v>
      </c>
      <c r="T275" s="35">
        <f t="shared" si="29"/>
        <v>271</v>
      </c>
      <c r="U275" s="28"/>
      <c r="V275" s="28"/>
    </row>
    <row r="276" spans="1:22">
      <c r="A276" s="28">
        <v>272</v>
      </c>
      <c r="B276" s="28">
        <v>610774</v>
      </c>
      <c r="C276" s="29" t="s">
        <v>32</v>
      </c>
      <c r="D276" s="29">
        <v>611921</v>
      </c>
      <c r="E276" s="29" t="s">
        <v>310</v>
      </c>
      <c r="F276" s="30"/>
      <c r="G276" s="30" t="s">
        <v>237</v>
      </c>
      <c r="H276" s="31" t="s">
        <v>33</v>
      </c>
      <c r="I276" s="32" t="s">
        <v>34</v>
      </c>
      <c r="J276" s="28"/>
      <c r="K276" s="33">
        <v>15015</v>
      </c>
      <c r="L276" s="34">
        <f t="shared" si="24"/>
        <v>0.14718065962813431</v>
      </c>
      <c r="M276" s="35">
        <v>88</v>
      </c>
      <c r="N276" s="36">
        <f t="shared" si="25"/>
        <v>4.5352175100625142E-2</v>
      </c>
      <c r="O276" s="37">
        <v>1789917901</v>
      </c>
      <c r="P276" s="38">
        <f t="shared" si="26"/>
        <v>9.2306867583095212E-2</v>
      </c>
      <c r="Q276" s="39">
        <v>9676328020</v>
      </c>
      <c r="R276" s="40">
        <f t="shared" si="27"/>
        <v>9.0015524585227588E-2</v>
      </c>
      <c r="S276" s="41">
        <f t="shared" si="28"/>
        <v>9.8919798100539399E-2</v>
      </c>
      <c r="T276" s="35">
        <f t="shared" si="29"/>
        <v>272</v>
      </c>
      <c r="U276" s="28"/>
      <c r="V276" s="28"/>
    </row>
    <row r="277" spans="1:22">
      <c r="A277" s="28">
        <v>273</v>
      </c>
      <c r="B277" s="28">
        <v>601609</v>
      </c>
      <c r="C277" s="29" t="s">
        <v>61</v>
      </c>
      <c r="D277" s="29">
        <v>601716</v>
      </c>
      <c r="E277" s="29" t="s">
        <v>311</v>
      </c>
      <c r="F277" s="30"/>
      <c r="G277" s="30" t="s">
        <v>60</v>
      </c>
      <c r="H277" s="31" t="s">
        <v>25</v>
      </c>
      <c r="I277" s="32" t="s">
        <v>26</v>
      </c>
      <c r="J277" s="28"/>
      <c r="K277" s="33">
        <v>13989</v>
      </c>
      <c r="L277" s="34">
        <f t="shared" si="24"/>
        <v>0.1371235596095885</v>
      </c>
      <c r="M277" s="35">
        <v>112</v>
      </c>
      <c r="N277" s="36">
        <f t="shared" si="25"/>
        <v>5.7720950128068362E-2</v>
      </c>
      <c r="O277" s="37">
        <v>1868345948</v>
      </c>
      <c r="P277" s="38">
        <f t="shared" si="26"/>
        <v>9.6351437082727129E-2</v>
      </c>
      <c r="Q277" s="39">
        <v>8438748249</v>
      </c>
      <c r="R277" s="40">
        <f t="shared" si="27"/>
        <v>7.8502749070344741E-2</v>
      </c>
      <c r="S277" s="41">
        <f t="shared" si="28"/>
        <v>9.7287238847377305E-2</v>
      </c>
      <c r="T277" s="35">
        <f t="shared" si="29"/>
        <v>273</v>
      </c>
      <c r="U277" s="28"/>
      <c r="V277" s="28"/>
    </row>
    <row r="278" spans="1:22">
      <c r="A278" s="28">
        <v>274</v>
      </c>
      <c r="B278" s="28">
        <v>610238</v>
      </c>
      <c r="C278" s="29" t="s">
        <v>74</v>
      </c>
      <c r="D278" s="29">
        <v>611277</v>
      </c>
      <c r="E278" s="29" t="s">
        <v>312</v>
      </c>
      <c r="F278" s="30"/>
      <c r="G278" s="30" t="s">
        <v>60</v>
      </c>
      <c r="H278" s="31" t="s">
        <v>57</v>
      </c>
      <c r="I278" s="32" t="s">
        <v>34</v>
      </c>
      <c r="J278" s="28"/>
      <c r="K278" s="33">
        <v>14783</v>
      </c>
      <c r="L278" s="34">
        <f t="shared" si="24"/>
        <v>0.14490653954596799</v>
      </c>
      <c r="M278" s="35">
        <v>45</v>
      </c>
      <c r="N278" s="36">
        <f t="shared" si="25"/>
        <v>2.3191453176456038E-2</v>
      </c>
      <c r="O278" s="37">
        <v>1998675844</v>
      </c>
      <c r="P278" s="38">
        <f t="shared" si="26"/>
        <v>0.10307260817413273</v>
      </c>
      <c r="Q278" s="39">
        <v>9785161971</v>
      </c>
      <c r="R278" s="40">
        <f t="shared" si="27"/>
        <v>9.1027969096378836E-2</v>
      </c>
      <c r="S278" s="41">
        <f t="shared" si="28"/>
        <v>9.7237628770597176E-2</v>
      </c>
      <c r="T278" s="35">
        <f t="shared" si="29"/>
        <v>274</v>
      </c>
      <c r="U278" s="28"/>
      <c r="V278" s="28"/>
    </row>
    <row r="279" spans="1:22">
      <c r="A279" s="28">
        <v>275</v>
      </c>
      <c r="B279" s="28">
        <v>610352</v>
      </c>
      <c r="C279" s="29" t="s">
        <v>125</v>
      </c>
      <c r="D279" s="29">
        <v>610303</v>
      </c>
      <c r="E279" s="29" t="s">
        <v>313</v>
      </c>
      <c r="F279" s="30"/>
      <c r="G279" s="30" t="s">
        <v>60</v>
      </c>
      <c r="H279" s="31" t="s">
        <v>57</v>
      </c>
      <c r="I279" s="32" t="s">
        <v>34</v>
      </c>
      <c r="J279" s="28"/>
      <c r="K279" s="33">
        <v>14643</v>
      </c>
      <c r="L279" s="34">
        <f t="shared" si="24"/>
        <v>0.14353422570328145</v>
      </c>
      <c r="M279" s="35">
        <v>86</v>
      </c>
      <c r="N279" s="36">
        <f t="shared" si="25"/>
        <v>4.43214438483382E-2</v>
      </c>
      <c r="O279" s="37">
        <v>1790846858</v>
      </c>
      <c r="P279" s="38">
        <f t="shared" si="26"/>
        <v>9.2354774311521962E-2</v>
      </c>
      <c r="Q279" s="39">
        <v>9147420126</v>
      </c>
      <c r="R279" s="40">
        <f t="shared" si="27"/>
        <v>8.5095277830748717E-2</v>
      </c>
      <c r="S279" s="41">
        <f t="shared" si="28"/>
        <v>9.6650044340258395E-2</v>
      </c>
      <c r="T279" s="35">
        <f t="shared" si="29"/>
        <v>275</v>
      </c>
      <c r="U279" s="28"/>
      <c r="V279" s="28"/>
    </row>
    <row r="280" spans="1:22">
      <c r="A280" s="28">
        <v>276</v>
      </c>
      <c r="B280" s="28">
        <v>610725</v>
      </c>
      <c r="C280" s="29" t="s">
        <v>86</v>
      </c>
      <c r="D280" s="29">
        <v>610246</v>
      </c>
      <c r="E280" s="29" t="s">
        <v>314</v>
      </c>
      <c r="F280" s="30"/>
      <c r="G280" s="30" t="s">
        <v>60</v>
      </c>
      <c r="H280" s="31" t="s">
        <v>57</v>
      </c>
      <c r="I280" s="32" t="s">
        <v>34</v>
      </c>
      <c r="J280" s="28"/>
      <c r="K280" s="33">
        <v>13063</v>
      </c>
      <c r="L280" s="34">
        <f t="shared" si="24"/>
        <v>0.12804668376439018</v>
      </c>
      <c r="M280" s="35">
        <v>84</v>
      </c>
      <c r="N280" s="36">
        <f t="shared" si="25"/>
        <v>4.3290712596051273E-2</v>
      </c>
      <c r="O280" s="37">
        <v>1850314033</v>
      </c>
      <c r="P280" s="38">
        <f t="shared" si="26"/>
        <v>9.5421523152459872E-2</v>
      </c>
      <c r="Q280" s="39">
        <v>10996200441</v>
      </c>
      <c r="R280" s="40">
        <f t="shared" si="27"/>
        <v>0.10229384009048156</v>
      </c>
      <c r="S280" s="41">
        <f t="shared" si="28"/>
        <v>9.6157372612361597E-2</v>
      </c>
      <c r="T280" s="35">
        <f t="shared" si="29"/>
        <v>276</v>
      </c>
      <c r="U280" s="28"/>
      <c r="V280" s="28"/>
    </row>
    <row r="281" spans="1:22">
      <c r="A281" s="28">
        <v>277</v>
      </c>
      <c r="B281" s="28">
        <v>601609</v>
      </c>
      <c r="C281" s="29" t="s">
        <v>61</v>
      </c>
      <c r="D281" s="29">
        <v>600619</v>
      </c>
      <c r="E281" s="29" t="s">
        <v>315</v>
      </c>
      <c r="F281" s="30"/>
      <c r="G281" s="30" t="s">
        <v>237</v>
      </c>
      <c r="H281" s="31" t="s">
        <v>25</v>
      </c>
      <c r="I281" s="32" t="s">
        <v>26</v>
      </c>
      <c r="J281" s="28"/>
      <c r="K281" s="33">
        <v>13518</v>
      </c>
      <c r="L281" s="34">
        <f t="shared" si="24"/>
        <v>0.13250670375312151</v>
      </c>
      <c r="M281" s="35">
        <v>57</v>
      </c>
      <c r="N281" s="36">
        <f t="shared" si="25"/>
        <v>2.9375840690177644E-2</v>
      </c>
      <c r="O281" s="37">
        <v>2130308085</v>
      </c>
      <c r="P281" s="38">
        <f t="shared" si="26"/>
        <v>0.10986094178030803</v>
      </c>
      <c r="Q281" s="39">
        <v>8884600636</v>
      </c>
      <c r="R281" s="40">
        <f t="shared" si="27"/>
        <v>8.2650359240279941E-2</v>
      </c>
      <c r="S281" s="41">
        <f t="shared" si="28"/>
        <v>9.5115533646120382E-2</v>
      </c>
      <c r="T281" s="35">
        <f t="shared" si="29"/>
        <v>277</v>
      </c>
      <c r="U281" s="28"/>
      <c r="V281" s="28"/>
    </row>
    <row r="282" spans="1:22">
      <c r="A282" s="28">
        <v>278</v>
      </c>
      <c r="B282" s="28">
        <v>610659</v>
      </c>
      <c r="C282" s="29" t="s">
        <v>188</v>
      </c>
      <c r="D282" s="29">
        <v>611814</v>
      </c>
      <c r="E282" s="29" t="s">
        <v>316</v>
      </c>
      <c r="F282" s="30"/>
      <c r="G282" s="30" t="s">
        <v>237</v>
      </c>
      <c r="H282" s="31" t="s">
        <v>57</v>
      </c>
      <c r="I282" s="32" t="s">
        <v>34</v>
      </c>
      <c r="J282" s="28"/>
      <c r="K282" s="33">
        <v>13480</v>
      </c>
      <c r="L282" s="34">
        <f t="shared" si="24"/>
        <v>0.13213421856724947</v>
      </c>
      <c r="M282" s="35">
        <v>94</v>
      </c>
      <c r="N282" s="36">
        <f t="shared" si="25"/>
        <v>4.8444368857485945E-2</v>
      </c>
      <c r="O282" s="37">
        <v>1989864328</v>
      </c>
      <c r="P282" s="38">
        <f t="shared" si="26"/>
        <v>0.10261819434869196</v>
      </c>
      <c r="Q282" s="39">
        <v>7689004776</v>
      </c>
      <c r="R282" s="40">
        <f t="shared" si="27"/>
        <v>7.1528145492732093E-2</v>
      </c>
      <c r="S282" s="41">
        <f t="shared" si="28"/>
        <v>9.4420226744826044E-2</v>
      </c>
      <c r="T282" s="35">
        <f t="shared" si="29"/>
        <v>278</v>
      </c>
      <c r="U282" s="28"/>
      <c r="V282" s="28"/>
    </row>
    <row r="283" spans="1:22">
      <c r="A283" s="28">
        <v>279</v>
      </c>
      <c r="B283" s="28">
        <v>610394</v>
      </c>
      <c r="C283" s="29" t="s">
        <v>80</v>
      </c>
      <c r="D283" s="29">
        <v>611152</v>
      </c>
      <c r="E283" s="29" t="s">
        <v>317</v>
      </c>
      <c r="F283" s="30"/>
      <c r="G283" s="30" t="s">
        <v>60</v>
      </c>
      <c r="H283" s="31" t="s">
        <v>57</v>
      </c>
      <c r="I283" s="32" t="s">
        <v>34</v>
      </c>
      <c r="J283" s="28"/>
      <c r="K283" s="33">
        <v>14521</v>
      </c>
      <c r="L283" s="34">
        <f t="shared" si="24"/>
        <v>0.14233835221179744</v>
      </c>
      <c r="M283" s="35">
        <v>84</v>
      </c>
      <c r="N283" s="36">
        <f t="shared" si="25"/>
        <v>4.3290712596051273E-2</v>
      </c>
      <c r="O283" s="37">
        <v>1948924569</v>
      </c>
      <c r="P283" s="38">
        <f t="shared" si="26"/>
        <v>0.10050691264644987</v>
      </c>
      <c r="Q283" s="39">
        <v>6794029569</v>
      </c>
      <c r="R283" s="40">
        <f t="shared" si="27"/>
        <v>6.3202501448590062E-2</v>
      </c>
      <c r="S283" s="41">
        <f t="shared" si="28"/>
        <v>9.4152222266402463E-2</v>
      </c>
      <c r="T283" s="35">
        <f t="shared" si="29"/>
        <v>279</v>
      </c>
      <c r="U283" s="28"/>
      <c r="V283" s="28"/>
    </row>
    <row r="284" spans="1:22">
      <c r="A284" s="28">
        <v>280</v>
      </c>
      <c r="B284" s="28">
        <v>610691</v>
      </c>
      <c r="C284" s="29" t="s">
        <v>62</v>
      </c>
      <c r="D284" s="29">
        <v>612358</v>
      </c>
      <c r="E284" s="29" t="s">
        <v>318</v>
      </c>
      <c r="F284" s="30"/>
      <c r="G284" s="30" t="s">
        <v>237</v>
      </c>
      <c r="H284" s="31" t="s">
        <v>33</v>
      </c>
      <c r="I284" s="32" t="s">
        <v>34</v>
      </c>
      <c r="J284" s="28"/>
      <c r="K284" s="33">
        <v>13116</v>
      </c>
      <c r="L284" s="34">
        <f t="shared" si="24"/>
        <v>0.12856620257626439</v>
      </c>
      <c r="M284" s="35">
        <v>113</v>
      </c>
      <c r="N284" s="36">
        <f t="shared" si="25"/>
        <v>5.8236315754211829E-2</v>
      </c>
      <c r="O284" s="37">
        <v>1763153398</v>
      </c>
      <c r="P284" s="38">
        <f t="shared" si="26"/>
        <v>9.0926610179686881E-2</v>
      </c>
      <c r="Q284" s="39">
        <v>8735811910</v>
      </c>
      <c r="R284" s="40">
        <f t="shared" si="27"/>
        <v>8.1266229310457891E-2</v>
      </c>
      <c r="S284" s="41">
        <f t="shared" si="28"/>
        <v>9.3748352839719315E-2</v>
      </c>
      <c r="T284" s="35">
        <f t="shared" si="29"/>
        <v>280</v>
      </c>
      <c r="U284" s="28"/>
      <c r="V284" s="28"/>
    </row>
    <row r="285" spans="1:22">
      <c r="A285" s="28">
        <v>281</v>
      </c>
      <c r="B285" s="28">
        <v>610360</v>
      </c>
      <c r="C285" s="29" t="s">
        <v>41</v>
      </c>
      <c r="D285" s="29">
        <v>612747</v>
      </c>
      <c r="E285" s="29" t="s">
        <v>319</v>
      </c>
      <c r="F285" s="30"/>
      <c r="G285" s="30" t="s">
        <v>237</v>
      </c>
      <c r="H285" s="31" t="s">
        <v>33</v>
      </c>
      <c r="I285" s="32" t="s">
        <v>34</v>
      </c>
      <c r="J285" s="28"/>
      <c r="K285" s="33">
        <v>10646</v>
      </c>
      <c r="L285" s="34">
        <f t="shared" si="24"/>
        <v>0.10435466549457995</v>
      </c>
      <c r="M285" s="35">
        <v>32</v>
      </c>
      <c r="N285" s="36">
        <f t="shared" si="25"/>
        <v>1.6491700036590961E-2</v>
      </c>
      <c r="O285" s="37">
        <v>2457563703</v>
      </c>
      <c r="P285" s="38">
        <f t="shared" si="26"/>
        <v>0.12673766052795188</v>
      </c>
      <c r="Q285" s="39">
        <v>11294624798</v>
      </c>
      <c r="R285" s="40">
        <f t="shared" si="27"/>
        <v>0.10506997841370101</v>
      </c>
      <c r="S285" s="41">
        <f t="shared" si="28"/>
        <v>9.3640033496817945E-2</v>
      </c>
      <c r="T285" s="35">
        <f t="shared" si="29"/>
        <v>281</v>
      </c>
      <c r="U285" s="28"/>
      <c r="V285" s="28"/>
    </row>
    <row r="286" spans="1:22">
      <c r="A286" s="28">
        <v>282</v>
      </c>
      <c r="B286" s="28">
        <v>610329</v>
      </c>
      <c r="C286" s="29" t="s">
        <v>68</v>
      </c>
      <c r="D286" s="29">
        <v>610923</v>
      </c>
      <c r="E286" s="29" t="s">
        <v>320</v>
      </c>
      <c r="F286" s="30"/>
      <c r="G286" s="30" t="s">
        <v>60</v>
      </c>
      <c r="H286" s="31" t="s">
        <v>57</v>
      </c>
      <c r="I286" s="32" t="s">
        <v>34</v>
      </c>
      <c r="J286" s="28"/>
      <c r="K286" s="33">
        <v>14864</v>
      </c>
      <c r="L286" s="34">
        <f t="shared" si="24"/>
        <v>0.14570052112637952</v>
      </c>
      <c r="M286" s="35">
        <v>73</v>
      </c>
      <c r="N286" s="36">
        <f t="shared" si="25"/>
        <v>3.7621690708473127E-2</v>
      </c>
      <c r="O286" s="37">
        <v>1743858121</v>
      </c>
      <c r="P286" s="38">
        <f t="shared" si="26"/>
        <v>8.9931544105414388E-2</v>
      </c>
      <c r="Q286" s="39">
        <v>8027229535</v>
      </c>
      <c r="R286" s="40">
        <f t="shared" si="27"/>
        <v>7.4674533156127695E-2</v>
      </c>
      <c r="S286" s="41">
        <f t="shared" si="28"/>
        <v>9.3148864342458337E-2</v>
      </c>
      <c r="T286" s="35">
        <f t="shared" si="29"/>
        <v>282</v>
      </c>
      <c r="U286" s="28"/>
      <c r="V286" s="28"/>
    </row>
    <row r="287" spans="1:22">
      <c r="A287" s="28">
        <v>283</v>
      </c>
      <c r="B287" s="28">
        <v>611210</v>
      </c>
      <c r="C287" s="29" t="s">
        <v>54</v>
      </c>
      <c r="D287" s="29">
        <v>611855</v>
      </c>
      <c r="E287" s="29" t="s">
        <v>321</v>
      </c>
      <c r="F287" s="30"/>
      <c r="G287" s="30" t="s">
        <v>237</v>
      </c>
      <c r="H287" s="31" t="s">
        <v>33</v>
      </c>
      <c r="I287" s="32" t="s">
        <v>34</v>
      </c>
      <c r="J287" s="28"/>
      <c r="K287" s="33">
        <v>14213</v>
      </c>
      <c r="L287" s="34">
        <f t="shared" si="24"/>
        <v>0.139319261757887</v>
      </c>
      <c r="M287" s="35">
        <v>96</v>
      </c>
      <c r="N287" s="36">
        <f t="shared" si="25"/>
        <v>4.9475100109772879E-2</v>
      </c>
      <c r="O287" s="37">
        <v>1859703053</v>
      </c>
      <c r="P287" s="38">
        <f t="shared" si="26"/>
        <v>9.5905719117755736E-2</v>
      </c>
      <c r="Q287" s="39">
        <v>6744043525</v>
      </c>
      <c r="R287" s="40">
        <f t="shared" si="27"/>
        <v>6.2737498612462542E-2</v>
      </c>
      <c r="S287" s="41">
        <f t="shared" si="28"/>
        <v>9.3010014007139916E-2</v>
      </c>
      <c r="T287" s="35">
        <f t="shared" si="29"/>
        <v>283</v>
      </c>
      <c r="U287" s="28"/>
      <c r="V287" s="28"/>
    </row>
    <row r="288" spans="1:22">
      <c r="A288" s="28">
        <v>284</v>
      </c>
      <c r="B288" s="28">
        <v>610543</v>
      </c>
      <c r="C288" s="29" t="s">
        <v>69</v>
      </c>
      <c r="D288" s="29">
        <v>612739</v>
      </c>
      <c r="E288" s="29" t="s">
        <v>322</v>
      </c>
      <c r="F288" s="30"/>
      <c r="G288" s="30" t="s">
        <v>237</v>
      </c>
      <c r="H288" s="31" t="s">
        <v>33</v>
      </c>
      <c r="I288" s="32" t="s">
        <v>34</v>
      </c>
      <c r="J288" s="28"/>
      <c r="K288" s="33">
        <v>14784</v>
      </c>
      <c r="L288" s="34">
        <f t="shared" si="24"/>
        <v>0.14491634178770146</v>
      </c>
      <c r="M288" s="35">
        <v>44</v>
      </c>
      <c r="N288" s="36">
        <f t="shared" si="25"/>
        <v>2.2676087550312571E-2</v>
      </c>
      <c r="O288" s="37">
        <v>1706970668</v>
      </c>
      <c r="P288" s="38">
        <f t="shared" si="26"/>
        <v>8.8029241637995997E-2</v>
      </c>
      <c r="Q288" s="39">
        <v>9940825807</v>
      </c>
      <c r="R288" s="40">
        <f t="shared" si="27"/>
        <v>9.2476055790786771E-2</v>
      </c>
      <c r="S288" s="41">
        <f t="shared" si="28"/>
        <v>9.2914103695929104E-2</v>
      </c>
      <c r="T288" s="35">
        <f t="shared" si="29"/>
        <v>284</v>
      </c>
      <c r="U288" s="28"/>
      <c r="V288" s="28"/>
    </row>
    <row r="289" spans="1:22">
      <c r="A289" s="28">
        <v>285</v>
      </c>
      <c r="B289" s="28">
        <v>601609</v>
      </c>
      <c r="C289" s="29" t="s">
        <v>61</v>
      </c>
      <c r="D289" s="29">
        <v>601666</v>
      </c>
      <c r="E289" s="29" t="s">
        <v>323</v>
      </c>
      <c r="F289" s="30"/>
      <c r="G289" s="30" t="s">
        <v>60</v>
      </c>
      <c r="H289" s="31" t="s">
        <v>25</v>
      </c>
      <c r="I289" s="32" t="s">
        <v>26</v>
      </c>
      <c r="J289" s="28"/>
      <c r="K289" s="33">
        <v>9537</v>
      </c>
      <c r="L289" s="34">
        <f t="shared" si="24"/>
        <v>9.3483979412155638E-2</v>
      </c>
      <c r="M289" s="35">
        <v>83</v>
      </c>
      <c r="N289" s="36">
        <f t="shared" si="25"/>
        <v>4.2775346969907806E-2</v>
      </c>
      <c r="O289" s="37">
        <v>1929500598</v>
      </c>
      <c r="P289" s="38">
        <f t="shared" si="26"/>
        <v>9.950520976497515E-2</v>
      </c>
      <c r="Q289" s="39">
        <v>13878616464</v>
      </c>
      <c r="R289" s="40">
        <f t="shared" si="27"/>
        <v>0.12910795695867042</v>
      </c>
      <c r="S289" s="41">
        <f t="shared" si="28"/>
        <v>9.2273417538854888E-2</v>
      </c>
      <c r="T289" s="35">
        <f t="shared" si="29"/>
        <v>285</v>
      </c>
      <c r="U289" s="28"/>
      <c r="V289" s="28"/>
    </row>
    <row r="290" spans="1:22">
      <c r="A290" s="28">
        <v>286</v>
      </c>
      <c r="B290" s="28">
        <v>610238</v>
      </c>
      <c r="C290" s="29" t="s">
        <v>74</v>
      </c>
      <c r="D290" s="29">
        <v>611129</v>
      </c>
      <c r="E290" s="29" t="s">
        <v>324</v>
      </c>
      <c r="F290" s="30"/>
      <c r="G290" s="30" t="s">
        <v>60</v>
      </c>
      <c r="H290" s="31" t="s">
        <v>57</v>
      </c>
      <c r="I290" s="32" t="s">
        <v>34</v>
      </c>
      <c r="J290" s="28"/>
      <c r="K290" s="33">
        <v>13022</v>
      </c>
      <c r="L290" s="34">
        <f t="shared" si="24"/>
        <v>0.12764479185331767</v>
      </c>
      <c r="M290" s="35">
        <v>49</v>
      </c>
      <c r="N290" s="36">
        <f t="shared" si="25"/>
        <v>2.5252915681029903E-2</v>
      </c>
      <c r="O290" s="37">
        <v>1526430488</v>
      </c>
      <c r="P290" s="38">
        <f t="shared" si="26"/>
        <v>7.8718703719258126E-2</v>
      </c>
      <c r="Q290" s="39">
        <v>13098351609</v>
      </c>
      <c r="R290" s="40">
        <f t="shared" si="27"/>
        <v>0.12184942354671177</v>
      </c>
      <c r="S290" s="41">
        <f t="shared" si="28"/>
        <v>9.1329516517321074E-2</v>
      </c>
      <c r="T290" s="35">
        <f t="shared" si="29"/>
        <v>286</v>
      </c>
      <c r="U290" s="28"/>
      <c r="V290" s="28"/>
    </row>
    <row r="291" spans="1:22">
      <c r="A291" s="28">
        <v>287</v>
      </c>
      <c r="B291" s="28">
        <v>610352</v>
      </c>
      <c r="C291" s="29" t="s">
        <v>125</v>
      </c>
      <c r="D291" s="29">
        <v>610162</v>
      </c>
      <c r="E291" s="29" t="s">
        <v>325</v>
      </c>
      <c r="F291" s="30"/>
      <c r="G291" s="30" t="s">
        <v>60</v>
      </c>
      <c r="H291" s="31" t="s">
        <v>57</v>
      </c>
      <c r="I291" s="32" t="s">
        <v>34</v>
      </c>
      <c r="J291" s="28"/>
      <c r="K291" s="33">
        <v>12673</v>
      </c>
      <c r="L291" s="34">
        <f t="shared" si="24"/>
        <v>0.12422380948833474</v>
      </c>
      <c r="M291" s="35">
        <v>65</v>
      </c>
      <c r="N291" s="36">
        <f t="shared" si="25"/>
        <v>3.3498765699325389E-2</v>
      </c>
      <c r="O291" s="37">
        <v>1865959429</v>
      </c>
      <c r="P291" s="38">
        <f t="shared" si="26"/>
        <v>9.6228363229342861E-2</v>
      </c>
      <c r="Q291" s="39">
        <v>9123268653</v>
      </c>
      <c r="R291" s="40">
        <f t="shared" si="27"/>
        <v>8.4870605051249354E-2</v>
      </c>
      <c r="S291" s="41">
        <f t="shared" si="28"/>
        <v>8.9809525965418219E-2</v>
      </c>
      <c r="T291" s="35">
        <f t="shared" si="29"/>
        <v>287</v>
      </c>
      <c r="U291" s="28"/>
      <c r="V291" s="28"/>
    </row>
    <row r="292" spans="1:22">
      <c r="A292" s="28">
        <v>288</v>
      </c>
      <c r="B292" s="28">
        <v>610774</v>
      </c>
      <c r="C292" s="29" t="s">
        <v>32</v>
      </c>
      <c r="D292" s="29">
        <v>612713</v>
      </c>
      <c r="E292" s="29" t="s">
        <v>326</v>
      </c>
      <c r="F292" s="30"/>
      <c r="G292" s="30" t="s">
        <v>237</v>
      </c>
      <c r="H292" s="31" t="s">
        <v>33</v>
      </c>
      <c r="I292" s="32" t="s">
        <v>34</v>
      </c>
      <c r="J292" s="28"/>
      <c r="K292" s="33">
        <v>12419</v>
      </c>
      <c r="L292" s="34">
        <f t="shared" si="24"/>
        <v>0.12173404008803197</v>
      </c>
      <c r="M292" s="35">
        <v>52</v>
      </c>
      <c r="N292" s="36">
        <f t="shared" si="25"/>
        <v>2.6799012559460308E-2</v>
      </c>
      <c r="O292" s="37">
        <v>1898508851</v>
      </c>
      <c r="P292" s="38">
        <f t="shared" si="26"/>
        <v>9.7906951495755373E-2</v>
      </c>
      <c r="Q292" s="39">
        <v>9550637345</v>
      </c>
      <c r="R292" s="40">
        <f t="shared" si="27"/>
        <v>8.8846267815282293E-2</v>
      </c>
      <c r="S292" s="41">
        <f t="shared" si="28"/>
        <v>8.9021353550084725E-2</v>
      </c>
      <c r="T292" s="35">
        <f t="shared" si="29"/>
        <v>288</v>
      </c>
      <c r="U292" s="28"/>
      <c r="V292" s="28"/>
    </row>
    <row r="293" spans="1:22">
      <c r="A293" s="28">
        <v>289</v>
      </c>
      <c r="B293" s="28">
        <v>610725</v>
      </c>
      <c r="C293" s="29" t="s">
        <v>86</v>
      </c>
      <c r="D293" s="29">
        <v>611426</v>
      </c>
      <c r="E293" s="29" t="s">
        <v>327</v>
      </c>
      <c r="F293" s="30"/>
      <c r="G293" s="30" t="s">
        <v>237</v>
      </c>
      <c r="H293" s="31" t="s">
        <v>57</v>
      </c>
      <c r="I293" s="32" t="s">
        <v>34</v>
      </c>
      <c r="J293" s="28"/>
      <c r="K293" s="33">
        <v>13452</v>
      </c>
      <c r="L293" s="34">
        <f t="shared" si="24"/>
        <v>0.13185975579871215</v>
      </c>
      <c r="M293" s="35">
        <v>67</v>
      </c>
      <c r="N293" s="36">
        <f t="shared" si="25"/>
        <v>3.4529496951612323E-2</v>
      </c>
      <c r="O293" s="37">
        <v>1873136234</v>
      </c>
      <c r="P293" s="38">
        <f t="shared" si="26"/>
        <v>9.6598474276578375E-2</v>
      </c>
      <c r="Q293" s="39">
        <v>6884130707</v>
      </c>
      <c r="R293" s="40">
        <f t="shared" si="27"/>
        <v>6.4040681095459462E-2</v>
      </c>
      <c r="S293" s="41">
        <f t="shared" si="28"/>
        <v>8.8251504632001501E-2</v>
      </c>
      <c r="T293" s="35">
        <f t="shared" si="29"/>
        <v>289</v>
      </c>
      <c r="U293" s="28"/>
      <c r="V293" s="28"/>
    </row>
    <row r="294" spans="1:22">
      <c r="A294" s="28">
        <v>290</v>
      </c>
      <c r="B294" s="28">
        <v>601609</v>
      </c>
      <c r="C294" s="29" t="s">
        <v>61</v>
      </c>
      <c r="D294" s="29">
        <v>600577</v>
      </c>
      <c r="E294" s="29" t="s">
        <v>328</v>
      </c>
      <c r="F294" s="30"/>
      <c r="G294" s="30" t="s">
        <v>60</v>
      </c>
      <c r="H294" s="31" t="s">
        <v>25</v>
      </c>
      <c r="I294" s="32" t="s">
        <v>26</v>
      </c>
      <c r="J294" s="28"/>
      <c r="K294" s="33">
        <v>15491</v>
      </c>
      <c r="L294" s="34">
        <f t="shared" si="24"/>
        <v>0.15184652669326865</v>
      </c>
      <c r="M294" s="35">
        <v>90</v>
      </c>
      <c r="N294" s="36">
        <f t="shared" si="25"/>
        <v>4.6382906352912076E-2</v>
      </c>
      <c r="O294" s="37">
        <v>1353768045</v>
      </c>
      <c r="P294" s="38">
        <f t="shared" si="26"/>
        <v>6.9814424224835275E-2</v>
      </c>
      <c r="Q294" s="39">
        <v>6280351436</v>
      </c>
      <c r="R294" s="40">
        <f t="shared" si="27"/>
        <v>5.8423931880218272E-2</v>
      </c>
      <c r="S294" s="41">
        <f t="shared" si="28"/>
        <v>8.7459652922057249E-2</v>
      </c>
      <c r="T294" s="35">
        <f t="shared" si="29"/>
        <v>290</v>
      </c>
      <c r="U294" s="28"/>
      <c r="V294" s="28"/>
    </row>
    <row r="295" spans="1:22">
      <c r="A295" s="28">
        <v>291</v>
      </c>
      <c r="B295" s="28">
        <v>610279</v>
      </c>
      <c r="C295" s="29" t="s">
        <v>56</v>
      </c>
      <c r="D295" s="29">
        <v>608414</v>
      </c>
      <c r="E295" s="29" t="s">
        <v>329</v>
      </c>
      <c r="F295" s="30"/>
      <c r="G295" s="30" t="s">
        <v>60</v>
      </c>
      <c r="H295" s="31" t="s">
        <v>57</v>
      </c>
      <c r="I295" s="32" t="s">
        <v>26</v>
      </c>
      <c r="J295" s="28"/>
      <c r="K295" s="33">
        <v>15580</v>
      </c>
      <c r="L295" s="34">
        <f t="shared" si="24"/>
        <v>0.15271892620754796</v>
      </c>
      <c r="M295" s="35">
        <v>105</v>
      </c>
      <c r="N295" s="36">
        <f t="shared" si="25"/>
        <v>5.4113390745064084E-2</v>
      </c>
      <c r="O295" s="37">
        <v>950007634</v>
      </c>
      <c r="P295" s="38">
        <f t="shared" si="26"/>
        <v>4.8992319047468751E-2</v>
      </c>
      <c r="Q295" s="39">
        <v>8341788895</v>
      </c>
      <c r="R295" s="40">
        <f t="shared" si="27"/>
        <v>7.7600769817913945E-2</v>
      </c>
      <c r="S295" s="41">
        <f t="shared" si="28"/>
        <v>8.6856205689100616E-2</v>
      </c>
      <c r="T295" s="35">
        <f t="shared" si="29"/>
        <v>291</v>
      </c>
      <c r="U295" s="28"/>
      <c r="V295" s="28"/>
    </row>
    <row r="296" spans="1:22">
      <c r="A296" s="28">
        <v>292</v>
      </c>
      <c r="B296" s="28">
        <v>610691</v>
      </c>
      <c r="C296" s="29" t="s">
        <v>62</v>
      </c>
      <c r="D296" s="29">
        <v>611996</v>
      </c>
      <c r="E296" s="29" t="s">
        <v>330</v>
      </c>
      <c r="F296" s="30"/>
      <c r="G296" s="30" t="s">
        <v>237</v>
      </c>
      <c r="H296" s="31" t="s">
        <v>33</v>
      </c>
      <c r="I296" s="32" t="s">
        <v>34</v>
      </c>
      <c r="J296" s="28"/>
      <c r="K296" s="33">
        <v>13559</v>
      </c>
      <c r="L296" s="34">
        <f t="shared" si="24"/>
        <v>0.13290859566419402</v>
      </c>
      <c r="M296" s="35">
        <v>47</v>
      </c>
      <c r="N296" s="36">
        <f t="shared" si="25"/>
        <v>2.4222184428742972E-2</v>
      </c>
      <c r="O296" s="37">
        <v>1480342978</v>
      </c>
      <c r="P296" s="38">
        <f t="shared" si="26"/>
        <v>7.6341950193061309E-2</v>
      </c>
      <c r="Q296" s="39">
        <v>10070281937</v>
      </c>
      <c r="R296" s="40">
        <f t="shared" si="27"/>
        <v>9.3680341283035248E-2</v>
      </c>
      <c r="S296" s="41">
        <f t="shared" si="28"/>
        <v>8.6355668899532237E-2</v>
      </c>
      <c r="T296" s="35">
        <f t="shared" si="29"/>
        <v>292</v>
      </c>
      <c r="U296" s="28"/>
      <c r="V296" s="28"/>
    </row>
    <row r="297" spans="1:22">
      <c r="A297" s="28">
        <v>293</v>
      </c>
      <c r="B297" s="28">
        <v>610089</v>
      </c>
      <c r="C297" s="29" t="s">
        <v>58</v>
      </c>
      <c r="D297" s="29">
        <v>612044</v>
      </c>
      <c r="E297" s="29" t="s">
        <v>331</v>
      </c>
      <c r="F297" s="30"/>
      <c r="G297" s="30" t="s">
        <v>237</v>
      </c>
      <c r="H297" s="31" t="s">
        <v>33</v>
      </c>
      <c r="I297" s="32" t="s">
        <v>34</v>
      </c>
      <c r="J297" s="28"/>
      <c r="K297" s="33">
        <v>13751</v>
      </c>
      <c r="L297" s="34">
        <f t="shared" si="24"/>
        <v>0.13479062607702133</v>
      </c>
      <c r="M297" s="35">
        <v>99</v>
      </c>
      <c r="N297" s="36">
        <f t="shared" si="25"/>
        <v>5.1021196988203274E-2</v>
      </c>
      <c r="O297" s="37">
        <v>1507559588</v>
      </c>
      <c r="P297" s="38">
        <f t="shared" si="26"/>
        <v>7.7745522956888732E-2</v>
      </c>
      <c r="Q297" s="39">
        <v>6603739022</v>
      </c>
      <c r="R297" s="40">
        <f t="shared" si="27"/>
        <v>6.1432294467552349E-2</v>
      </c>
      <c r="S297" s="41">
        <f t="shared" si="28"/>
        <v>8.6251543001324135E-2</v>
      </c>
      <c r="T297" s="35">
        <f t="shared" si="29"/>
        <v>293</v>
      </c>
      <c r="U297" s="28"/>
      <c r="V297" s="28"/>
    </row>
    <row r="298" spans="1:22">
      <c r="A298" s="28">
        <v>294</v>
      </c>
      <c r="B298" s="28">
        <v>613083</v>
      </c>
      <c r="C298" s="29" t="s">
        <v>36</v>
      </c>
      <c r="D298" s="29">
        <v>613307</v>
      </c>
      <c r="E298" s="29" t="s">
        <v>332</v>
      </c>
      <c r="F298" s="30"/>
      <c r="G298" s="30" t="s">
        <v>60</v>
      </c>
      <c r="H298" s="31" t="s">
        <v>25</v>
      </c>
      <c r="I298" s="32" t="s">
        <v>34</v>
      </c>
      <c r="J298" s="28"/>
      <c r="K298" s="33">
        <v>9444</v>
      </c>
      <c r="L298" s="34">
        <f t="shared" si="24"/>
        <v>9.2572370930942421E-2</v>
      </c>
      <c r="M298" s="35">
        <v>143</v>
      </c>
      <c r="N298" s="36">
        <f t="shared" si="25"/>
        <v>7.3697284538515845E-2</v>
      </c>
      <c r="O298" s="37">
        <v>1479418517</v>
      </c>
      <c r="P298" s="38">
        <f t="shared" si="26"/>
        <v>7.6294275325367616E-2</v>
      </c>
      <c r="Q298" s="39">
        <v>10463263244</v>
      </c>
      <c r="R298" s="40">
        <f t="shared" si="27"/>
        <v>9.7336110127237113E-2</v>
      </c>
      <c r="S298" s="41">
        <f t="shared" si="28"/>
        <v>8.4866672810043606E-2</v>
      </c>
      <c r="T298" s="35">
        <f t="shared" si="29"/>
        <v>294</v>
      </c>
      <c r="U298" s="28"/>
      <c r="V298" s="28"/>
    </row>
    <row r="299" spans="1:22">
      <c r="A299" s="28">
        <v>295</v>
      </c>
      <c r="B299" s="28">
        <v>610691</v>
      </c>
      <c r="C299" s="29" t="s">
        <v>62</v>
      </c>
      <c r="D299" s="29">
        <v>612036</v>
      </c>
      <c r="E299" s="29" t="s">
        <v>333</v>
      </c>
      <c r="F299" s="30"/>
      <c r="G299" s="30" t="s">
        <v>237</v>
      </c>
      <c r="H299" s="31" t="s">
        <v>33</v>
      </c>
      <c r="I299" s="32" t="s">
        <v>34</v>
      </c>
      <c r="J299" s="28"/>
      <c r="K299" s="33">
        <v>11713</v>
      </c>
      <c r="L299" s="34">
        <f t="shared" si="24"/>
        <v>0.11481365742419829</v>
      </c>
      <c r="M299" s="35">
        <v>61</v>
      </c>
      <c r="N299" s="36">
        <f t="shared" si="25"/>
        <v>3.143730319475152E-2</v>
      </c>
      <c r="O299" s="37">
        <v>1940044794</v>
      </c>
      <c r="P299" s="38">
        <f t="shared" si="26"/>
        <v>0.10004897867381642</v>
      </c>
      <c r="Q299" s="39">
        <v>7467863662</v>
      </c>
      <c r="R299" s="40">
        <f t="shared" si="27"/>
        <v>6.9470946383428683E-2</v>
      </c>
      <c r="S299" s="41">
        <f t="shared" si="28"/>
        <v>8.4640440745040457E-2</v>
      </c>
      <c r="T299" s="35">
        <f t="shared" si="29"/>
        <v>295</v>
      </c>
      <c r="U299" s="28"/>
      <c r="V299" s="28"/>
    </row>
    <row r="300" spans="1:22">
      <c r="A300" s="28">
        <v>296</v>
      </c>
      <c r="B300" s="28">
        <v>610311</v>
      </c>
      <c r="C300" s="29" t="s">
        <v>109</v>
      </c>
      <c r="D300" s="29">
        <v>611046</v>
      </c>
      <c r="E300" s="29" t="s">
        <v>334</v>
      </c>
      <c r="F300" s="30"/>
      <c r="G300" s="30" t="s">
        <v>60</v>
      </c>
      <c r="H300" s="31" t="s">
        <v>57</v>
      </c>
      <c r="I300" s="32" t="s">
        <v>34</v>
      </c>
      <c r="J300" s="28"/>
      <c r="K300" s="33">
        <v>9927</v>
      </c>
      <c r="L300" s="34">
        <f t="shared" si="24"/>
        <v>9.7306853688211084E-2</v>
      </c>
      <c r="M300" s="35">
        <v>59</v>
      </c>
      <c r="N300" s="36">
        <f t="shared" si="25"/>
        <v>3.0406571942464579E-2</v>
      </c>
      <c r="O300" s="37">
        <v>2152539899</v>
      </c>
      <c r="P300" s="38">
        <f t="shared" si="26"/>
        <v>0.11100744638249313</v>
      </c>
      <c r="Q300" s="39">
        <v>8489587895</v>
      </c>
      <c r="R300" s="40">
        <f t="shared" si="27"/>
        <v>7.8975692669916636E-2</v>
      </c>
      <c r="S300" s="41">
        <f t="shared" si="28"/>
        <v>8.4370742943687502E-2</v>
      </c>
      <c r="T300" s="35">
        <f t="shared" si="29"/>
        <v>296</v>
      </c>
      <c r="U300" s="28"/>
      <c r="V300" s="28"/>
    </row>
    <row r="301" spans="1:22">
      <c r="A301" s="28">
        <v>297</v>
      </c>
      <c r="B301" s="28">
        <v>610675</v>
      </c>
      <c r="C301" s="29" t="s">
        <v>53</v>
      </c>
      <c r="D301" s="29">
        <v>611657</v>
      </c>
      <c r="E301" s="29" t="s">
        <v>335</v>
      </c>
      <c r="F301" s="30"/>
      <c r="G301" s="30" t="s">
        <v>237</v>
      </c>
      <c r="H301" s="31" t="s">
        <v>33</v>
      </c>
      <c r="I301" s="32" t="s">
        <v>34</v>
      </c>
      <c r="J301" s="28"/>
      <c r="K301" s="33">
        <v>12970</v>
      </c>
      <c r="L301" s="34">
        <f t="shared" si="24"/>
        <v>0.12713507528317697</v>
      </c>
      <c r="M301" s="35">
        <v>75</v>
      </c>
      <c r="N301" s="36">
        <f t="shared" si="25"/>
        <v>3.8652421960760061E-2</v>
      </c>
      <c r="O301" s="37">
        <v>1486364510</v>
      </c>
      <c r="P301" s="38">
        <f t="shared" si="26"/>
        <v>7.6652483294417983E-2</v>
      </c>
      <c r="Q301" s="39">
        <v>8219217965</v>
      </c>
      <c r="R301" s="40">
        <f t="shared" si="27"/>
        <v>7.6460534954022955E-2</v>
      </c>
      <c r="S301" s="41">
        <f t="shared" si="28"/>
        <v>8.4158858956235094E-2</v>
      </c>
      <c r="T301" s="35">
        <f t="shared" si="29"/>
        <v>297</v>
      </c>
      <c r="U301" s="28"/>
      <c r="V301" s="28"/>
    </row>
    <row r="302" spans="1:22">
      <c r="A302" s="28">
        <v>298</v>
      </c>
      <c r="B302" s="28">
        <v>601609</v>
      </c>
      <c r="C302" s="29" t="s">
        <v>61</v>
      </c>
      <c r="D302" s="29">
        <v>601187</v>
      </c>
      <c r="E302" s="29" t="s">
        <v>336</v>
      </c>
      <c r="F302" s="30"/>
      <c r="G302" s="30" t="s">
        <v>237</v>
      </c>
      <c r="H302" s="31" t="s">
        <v>25</v>
      </c>
      <c r="I302" s="32" t="s">
        <v>26</v>
      </c>
      <c r="J302" s="28"/>
      <c r="K302" s="33">
        <v>11584</v>
      </c>
      <c r="L302" s="34">
        <f t="shared" si="24"/>
        <v>0.11354916824057994</v>
      </c>
      <c r="M302" s="35">
        <v>64</v>
      </c>
      <c r="N302" s="36">
        <f t="shared" si="25"/>
        <v>3.2983400073181922E-2</v>
      </c>
      <c r="O302" s="37">
        <v>1907293874</v>
      </c>
      <c r="P302" s="38">
        <f t="shared" si="26"/>
        <v>9.8359999065324E-2</v>
      </c>
      <c r="Q302" s="39">
        <v>6992143758</v>
      </c>
      <c r="R302" s="40">
        <f t="shared" si="27"/>
        <v>6.5045489058533856E-2</v>
      </c>
      <c r="S302" s="41">
        <f t="shared" si="28"/>
        <v>8.3178528018114331E-2</v>
      </c>
      <c r="T302" s="35">
        <f t="shared" si="29"/>
        <v>298</v>
      </c>
      <c r="U302" s="28"/>
      <c r="V302" s="28"/>
    </row>
    <row r="303" spans="1:22">
      <c r="A303" s="28">
        <v>299</v>
      </c>
      <c r="B303" s="28">
        <v>610774</v>
      </c>
      <c r="C303" s="29" t="s">
        <v>32</v>
      </c>
      <c r="D303" s="29">
        <v>611350</v>
      </c>
      <c r="E303" s="29" t="s">
        <v>337</v>
      </c>
      <c r="F303" s="30"/>
      <c r="G303" s="30" t="s">
        <v>237</v>
      </c>
      <c r="H303" s="31" t="s">
        <v>33</v>
      </c>
      <c r="I303" s="32" t="s">
        <v>34</v>
      </c>
      <c r="J303" s="28"/>
      <c r="K303" s="33">
        <v>11978</v>
      </c>
      <c r="L303" s="34">
        <f t="shared" si="24"/>
        <v>0.11741125148356929</v>
      </c>
      <c r="M303" s="35">
        <v>71</v>
      </c>
      <c r="N303" s="36">
        <f t="shared" si="25"/>
        <v>3.6590959456186192E-2</v>
      </c>
      <c r="O303" s="37">
        <v>1551750697</v>
      </c>
      <c r="P303" s="38">
        <f t="shared" si="26"/>
        <v>8.0024478234409654E-2</v>
      </c>
      <c r="Q303" s="39">
        <v>8365977904</v>
      </c>
      <c r="R303" s="40">
        <f t="shared" si="27"/>
        <v>7.7825791781806791E-2</v>
      </c>
      <c r="S303" s="41">
        <f t="shared" si="28"/>
        <v>8.211406916299227E-2</v>
      </c>
      <c r="T303" s="35">
        <f t="shared" si="29"/>
        <v>299</v>
      </c>
      <c r="U303" s="28"/>
      <c r="V303" s="28"/>
    </row>
    <row r="304" spans="1:22">
      <c r="A304" s="28">
        <v>300</v>
      </c>
      <c r="B304" s="28">
        <v>610089</v>
      </c>
      <c r="C304" s="29" t="s">
        <v>58</v>
      </c>
      <c r="D304" s="29">
        <v>612507</v>
      </c>
      <c r="E304" s="29" t="s">
        <v>338</v>
      </c>
      <c r="F304" s="30"/>
      <c r="G304" s="30" t="s">
        <v>237</v>
      </c>
      <c r="H304" s="31" t="s">
        <v>33</v>
      </c>
      <c r="I304" s="32" t="s">
        <v>34</v>
      </c>
      <c r="J304" s="28"/>
      <c r="K304" s="33">
        <v>11755</v>
      </c>
      <c r="L304" s="34">
        <f t="shared" si="24"/>
        <v>0.11522535157700425</v>
      </c>
      <c r="M304" s="35">
        <v>151</v>
      </c>
      <c r="N304" s="36">
        <f t="shared" si="25"/>
        <v>7.7820209547663596E-2</v>
      </c>
      <c r="O304" s="37">
        <v>1392120784</v>
      </c>
      <c r="P304" s="38">
        <f t="shared" si="26"/>
        <v>7.1792292147349557E-2</v>
      </c>
      <c r="Q304" s="39">
        <v>5332755149</v>
      </c>
      <c r="R304" s="40">
        <f t="shared" si="27"/>
        <v>4.9608772173662684E-2</v>
      </c>
      <c r="S304" s="41">
        <f t="shared" si="28"/>
        <v>8.1591089461571398E-2</v>
      </c>
      <c r="T304" s="35">
        <f t="shared" si="29"/>
        <v>300</v>
      </c>
      <c r="U304" s="28"/>
      <c r="V304" s="28"/>
    </row>
    <row r="305" spans="1:22">
      <c r="A305" s="28">
        <v>301</v>
      </c>
      <c r="B305" s="28">
        <v>610352</v>
      </c>
      <c r="C305" s="29" t="s">
        <v>125</v>
      </c>
      <c r="D305" s="29">
        <v>611566</v>
      </c>
      <c r="E305" s="29" t="s">
        <v>339</v>
      </c>
      <c r="F305" s="30"/>
      <c r="G305" s="30" t="s">
        <v>237</v>
      </c>
      <c r="H305" s="31" t="s">
        <v>57</v>
      </c>
      <c r="I305" s="32" t="s">
        <v>34</v>
      </c>
      <c r="J305" s="28"/>
      <c r="K305" s="33">
        <v>10241</v>
      </c>
      <c r="L305" s="34">
        <f t="shared" si="24"/>
        <v>0.10038475759252237</v>
      </c>
      <c r="M305" s="35">
        <v>102</v>
      </c>
      <c r="N305" s="36">
        <f t="shared" si="25"/>
        <v>5.2567293866633683E-2</v>
      </c>
      <c r="O305" s="37">
        <v>1505196242</v>
      </c>
      <c r="P305" s="38">
        <f t="shared" si="26"/>
        <v>7.7623644145490084E-2</v>
      </c>
      <c r="Q305" s="39">
        <v>9408979843</v>
      </c>
      <c r="R305" s="40">
        <f t="shared" si="27"/>
        <v>8.7528477189788081E-2</v>
      </c>
      <c r="S305" s="41">
        <f t="shared" si="28"/>
        <v>8.142167473268809E-2</v>
      </c>
      <c r="T305" s="35">
        <f t="shared" si="29"/>
        <v>301</v>
      </c>
      <c r="U305" s="28"/>
      <c r="V305" s="28"/>
    </row>
    <row r="306" spans="1:22">
      <c r="A306" s="28">
        <v>302</v>
      </c>
      <c r="B306" s="28">
        <v>610758</v>
      </c>
      <c r="C306" s="29" t="s">
        <v>30</v>
      </c>
      <c r="D306" s="29">
        <v>610956</v>
      </c>
      <c r="E306" s="29" t="s">
        <v>340</v>
      </c>
      <c r="F306" s="30"/>
      <c r="G306" s="30" t="s">
        <v>60</v>
      </c>
      <c r="H306" s="31" t="s">
        <v>25</v>
      </c>
      <c r="I306" s="32" t="s">
        <v>31</v>
      </c>
      <c r="J306" s="28"/>
      <c r="K306" s="33">
        <v>12631</v>
      </c>
      <c r="L306" s="34">
        <f t="shared" si="24"/>
        <v>0.12381211533552877</v>
      </c>
      <c r="M306" s="35">
        <v>49</v>
      </c>
      <c r="N306" s="36">
        <f t="shared" si="25"/>
        <v>2.5252915681029903E-2</v>
      </c>
      <c r="O306" s="37">
        <v>1607791655</v>
      </c>
      <c r="P306" s="38">
        <f t="shared" si="26"/>
        <v>8.29145355305827E-2</v>
      </c>
      <c r="Q306" s="39">
        <v>7563201469</v>
      </c>
      <c r="R306" s="40">
        <f t="shared" si="27"/>
        <v>7.0357840946342662E-2</v>
      </c>
      <c r="S306" s="41">
        <f t="shared" si="28"/>
        <v>8.1140146585307951E-2</v>
      </c>
      <c r="T306" s="35">
        <f t="shared" si="29"/>
        <v>302</v>
      </c>
      <c r="U306" s="28"/>
      <c r="V306" s="28"/>
    </row>
    <row r="307" spans="1:22">
      <c r="A307" s="28">
        <v>303</v>
      </c>
      <c r="B307" s="28">
        <v>610543</v>
      </c>
      <c r="C307" s="29" t="s">
        <v>69</v>
      </c>
      <c r="D307" s="29">
        <v>610683</v>
      </c>
      <c r="E307" s="29" t="s">
        <v>341</v>
      </c>
      <c r="F307" s="30"/>
      <c r="G307" s="30" t="s">
        <v>60</v>
      </c>
      <c r="H307" s="31" t="s">
        <v>33</v>
      </c>
      <c r="I307" s="32" t="s">
        <v>34</v>
      </c>
      <c r="J307" s="28"/>
      <c r="K307" s="33">
        <v>13870</v>
      </c>
      <c r="L307" s="34">
        <f t="shared" si="24"/>
        <v>0.1359570928433049</v>
      </c>
      <c r="M307" s="35">
        <v>45</v>
      </c>
      <c r="N307" s="36">
        <f t="shared" si="25"/>
        <v>2.3191453176456038E-2</v>
      </c>
      <c r="O307" s="37">
        <v>1410025137</v>
      </c>
      <c r="P307" s="38">
        <f t="shared" si="26"/>
        <v>7.2715627648161446E-2</v>
      </c>
      <c r="Q307" s="39">
        <v>7407763535</v>
      </c>
      <c r="R307" s="40">
        <f t="shared" si="27"/>
        <v>6.8911855739915776E-2</v>
      </c>
      <c r="S307" s="41">
        <f t="shared" si="28"/>
        <v>8.1022477930714265E-2</v>
      </c>
      <c r="T307" s="35">
        <f t="shared" si="29"/>
        <v>303</v>
      </c>
      <c r="U307" s="28"/>
      <c r="V307" s="28"/>
    </row>
    <row r="308" spans="1:22">
      <c r="A308" s="28">
        <v>304</v>
      </c>
      <c r="B308" s="28">
        <v>610386</v>
      </c>
      <c r="C308" s="29" t="s">
        <v>127</v>
      </c>
      <c r="D308" s="29">
        <v>610436</v>
      </c>
      <c r="E308" s="29" t="s">
        <v>342</v>
      </c>
      <c r="F308" s="30"/>
      <c r="G308" s="30" t="s">
        <v>60</v>
      </c>
      <c r="H308" s="31" t="s">
        <v>57</v>
      </c>
      <c r="I308" s="32" t="s">
        <v>34</v>
      </c>
      <c r="J308" s="28"/>
      <c r="K308" s="33">
        <v>8182</v>
      </c>
      <c r="L308" s="34">
        <f t="shared" si="24"/>
        <v>8.0201941863296364E-2</v>
      </c>
      <c r="M308" s="35">
        <v>257</v>
      </c>
      <c r="N308" s="36">
        <f t="shared" si="25"/>
        <v>0.13244896591887115</v>
      </c>
      <c r="O308" s="37">
        <v>1274074640</v>
      </c>
      <c r="P308" s="38">
        <f t="shared" si="26"/>
        <v>6.5704599646584413E-2</v>
      </c>
      <c r="Q308" s="39">
        <v>5516607475</v>
      </c>
      <c r="R308" s="40">
        <f t="shared" si="27"/>
        <v>5.1319086617002962E-2</v>
      </c>
      <c r="S308" s="41">
        <f t="shared" si="28"/>
        <v>8.0525572960139055E-2</v>
      </c>
      <c r="T308" s="35">
        <f t="shared" si="29"/>
        <v>304</v>
      </c>
      <c r="U308" s="28"/>
      <c r="V308" s="28"/>
    </row>
    <row r="309" spans="1:22">
      <c r="A309" s="28">
        <v>305</v>
      </c>
      <c r="B309" s="28">
        <v>610691</v>
      </c>
      <c r="C309" s="29" t="s">
        <v>62</v>
      </c>
      <c r="D309" s="29">
        <v>611319</v>
      </c>
      <c r="E309" s="29" t="s">
        <v>343</v>
      </c>
      <c r="F309" s="30"/>
      <c r="G309" s="30" t="s">
        <v>237</v>
      </c>
      <c r="H309" s="31" t="s">
        <v>33</v>
      </c>
      <c r="I309" s="32" t="s">
        <v>34</v>
      </c>
      <c r="J309" s="28"/>
      <c r="K309" s="33">
        <v>10598</v>
      </c>
      <c r="L309" s="34">
        <f t="shared" si="24"/>
        <v>0.10388415789137312</v>
      </c>
      <c r="M309" s="35">
        <v>56</v>
      </c>
      <c r="N309" s="36">
        <f t="shared" si="25"/>
        <v>2.8860475064034181E-2</v>
      </c>
      <c r="O309" s="37">
        <v>1699540224</v>
      </c>
      <c r="P309" s="38">
        <f t="shared" si="26"/>
        <v>8.7646050313964649E-2</v>
      </c>
      <c r="Q309" s="39">
        <v>8621384362</v>
      </c>
      <c r="R309" s="40">
        <f t="shared" si="27"/>
        <v>8.0201749505832448E-2</v>
      </c>
      <c r="S309" s="41">
        <f t="shared" si="28"/>
        <v>7.9271507375574646E-2</v>
      </c>
      <c r="T309" s="35">
        <f t="shared" si="29"/>
        <v>305</v>
      </c>
      <c r="U309" s="28"/>
      <c r="V309" s="28"/>
    </row>
    <row r="310" spans="1:22">
      <c r="A310" s="28">
        <v>306</v>
      </c>
      <c r="B310" s="28">
        <v>610659</v>
      </c>
      <c r="C310" s="29" t="s">
        <v>188</v>
      </c>
      <c r="D310" s="29">
        <v>610709</v>
      </c>
      <c r="E310" s="29" t="s">
        <v>344</v>
      </c>
      <c r="F310" s="30"/>
      <c r="G310" s="30" t="s">
        <v>60</v>
      </c>
      <c r="H310" s="31" t="s">
        <v>57</v>
      </c>
      <c r="I310" s="32" t="s">
        <v>34</v>
      </c>
      <c r="J310" s="28"/>
      <c r="K310" s="33">
        <v>9920</v>
      </c>
      <c r="L310" s="34">
        <f t="shared" si="24"/>
        <v>9.7238237996076754E-2</v>
      </c>
      <c r="M310" s="35">
        <v>76</v>
      </c>
      <c r="N310" s="36">
        <f t="shared" si="25"/>
        <v>3.9167787586903528E-2</v>
      </c>
      <c r="O310" s="37">
        <v>1446300519</v>
      </c>
      <c r="P310" s="38">
        <f t="shared" si="26"/>
        <v>7.4586365340057512E-2</v>
      </c>
      <c r="Q310" s="39">
        <v>10603401121</v>
      </c>
      <c r="R310" s="40">
        <f t="shared" si="27"/>
        <v>9.8639764208241998E-2</v>
      </c>
      <c r="S310" s="41">
        <f t="shared" si="28"/>
        <v>7.9108891359869385E-2</v>
      </c>
      <c r="T310" s="35">
        <f t="shared" si="29"/>
        <v>306</v>
      </c>
      <c r="U310" s="28"/>
      <c r="V310" s="28"/>
    </row>
    <row r="311" spans="1:22">
      <c r="A311" s="28">
        <v>307</v>
      </c>
      <c r="B311" s="28">
        <v>610352</v>
      </c>
      <c r="C311" s="29" t="s">
        <v>125</v>
      </c>
      <c r="D311" s="29">
        <v>610667</v>
      </c>
      <c r="E311" s="29" t="s">
        <v>345</v>
      </c>
      <c r="F311" s="30"/>
      <c r="G311" s="30" t="s">
        <v>60</v>
      </c>
      <c r="H311" s="31" t="s">
        <v>57</v>
      </c>
      <c r="I311" s="32" t="s">
        <v>34</v>
      </c>
      <c r="J311" s="28"/>
      <c r="K311" s="33">
        <v>10790</v>
      </c>
      <c r="L311" s="34">
        <f t="shared" si="24"/>
        <v>0.10576618830420043</v>
      </c>
      <c r="M311" s="35">
        <v>74</v>
      </c>
      <c r="N311" s="36">
        <f t="shared" si="25"/>
        <v>3.8137056334616594E-2</v>
      </c>
      <c r="O311" s="37">
        <v>1373630110</v>
      </c>
      <c r="P311" s="38">
        <f t="shared" si="26"/>
        <v>7.0838719810044803E-2</v>
      </c>
      <c r="Q311" s="39">
        <v>9372635369</v>
      </c>
      <c r="R311" s="40">
        <f t="shared" si="27"/>
        <v>8.7190377149553591E-2</v>
      </c>
      <c r="S311" s="41">
        <f t="shared" si="28"/>
        <v>7.8046959131107596E-2</v>
      </c>
      <c r="T311" s="35">
        <f t="shared" si="29"/>
        <v>307</v>
      </c>
      <c r="U311" s="28"/>
      <c r="V311" s="28"/>
    </row>
    <row r="312" spans="1:22">
      <c r="A312" s="28">
        <v>308</v>
      </c>
      <c r="B312" s="28">
        <v>610394</v>
      </c>
      <c r="C312" s="29" t="s">
        <v>80</v>
      </c>
      <c r="D312" s="29">
        <v>612051</v>
      </c>
      <c r="E312" s="29" t="s">
        <v>346</v>
      </c>
      <c r="F312" s="30"/>
      <c r="G312" s="30" t="s">
        <v>237</v>
      </c>
      <c r="H312" s="31" t="s">
        <v>57</v>
      </c>
      <c r="I312" s="32" t="s">
        <v>34</v>
      </c>
      <c r="J312" s="28"/>
      <c r="K312" s="33">
        <v>11071</v>
      </c>
      <c r="L312" s="34">
        <f t="shared" si="24"/>
        <v>0.10852061823130703</v>
      </c>
      <c r="M312" s="35">
        <v>94</v>
      </c>
      <c r="N312" s="36">
        <f t="shared" si="25"/>
        <v>4.8444368857485945E-2</v>
      </c>
      <c r="O312" s="37">
        <v>1429954083</v>
      </c>
      <c r="P312" s="38">
        <f t="shared" si="26"/>
        <v>7.3743372316486686E-2</v>
      </c>
      <c r="Q312" s="39">
        <v>7282215648</v>
      </c>
      <c r="R312" s="40">
        <f t="shared" si="27"/>
        <v>6.7743927277226917E-2</v>
      </c>
      <c r="S312" s="41">
        <f t="shared" si="28"/>
        <v>7.7916856391280681E-2</v>
      </c>
      <c r="T312" s="35">
        <f t="shared" si="29"/>
        <v>308</v>
      </c>
      <c r="U312" s="28"/>
      <c r="V312" s="28"/>
    </row>
    <row r="313" spans="1:22">
      <c r="A313" s="28">
        <v>309</v>
      </c>
      <c r="B313" s="28">
        <v>610238</v>
      </c>
      <c r="C313" s="29" t="s">
        <v>74</v>
      </c>
      <c r="D313" s="29">
        <v>612168</v>
      </c>
      <c r="E313" s="29" t="s">
        <v>347</v>
      </c>
      <c r="F313" s="30"/>
      <c r="G313" s="30" t="s">
        <v>237</v>
      </c>
      <c r="H313" s="31" t="s">
        <v>57</v>
      </c>
      <c r="I313" s="32" t="s">
        <v>34</v>
      </c>
      <c r="J313" s="28"/>
      <c r="K313" s="33">
        <v>11041</v>
      </c>
      <c r="L313" s="34">
        <f t="shared" si="24"/>
        <v>0.10822655097930277</v>
      </c>
      <c r="M313" s="35">
        <v>38</v>
      </c>
      <c r="N313" s="36">
        <f t="shared" si="25"/>
        <v>1.9583893793451764E-2</v>
      </c>
      <c r="O313" s="37">
        <v>1649676592</v>
      </c>
      <c r="P313" s="38">
        <f t="shared" si="26"/>
        <v>8.507456048548441E-2</v>
      </c>
      <c r="Q313" s="39">
        <v>8471874577</v>
      </c>
      <c r="R313" s="40">
        <f t="shared" si="27"/>
        <v>7.88109118141396E-2</v>
      </c>
      <c r="S313" s="41">
        <f t="shared" si="28"/>
        <v>7.7669294560954422E-2</v>
      </c>
      <c r="T313" s="35">
        <f t="shared" si="29"/>
        <v>309</v>
      </c>
      <c r="U313" s="28"/>
      <c r="V313" s="28"/>
    </row>
    <row r="314" spans="1:22">
      <c r="A314" s="28">
        <v>310</v>
      </c>
      <c r="B314" s="28">
        <v>610311</v>
      </c>
      <c r="C314" s="29" t="s">
        <v>109</v>
      </c>
      <c r="D314" s="29">
        <v>611954</v>
      </c>
      <c r="E314" s="29" t="s">
        <v>348</v>
      </c>
      <c r="F314" s="30"/>
      <c r="G314" s="30" t="s">
        <v>60</v>
      </c>
      <c r="H314" s="31" t="s">
        <v>57</v>
      </c>
      <c r="I314" s="32" t="s">
        <v>34</v>
      </c>
      <c r="J314" s="28"/>
      <c r="K314" s="33">
        <v>7908</v>
      </c>
      <c r="L314" s="34">
        <f t="shared" si="24"/>
        <v>7.7516127628324091E-2</v>
      </c>
      <c r="M314" s="35">
        <v>133</v>
      </c>
      <c r="N314" s="36">
        <f t="shared" si="25"/>
        <v>6.8543628277081173E-2</v>
      </c>
      <c r="O314" s="37">
        <v>1777780207</v>
      </c>
      <c r="P314" s="38">
        <f t="shared" si="26"/>
        <v>9.1680921268911669E-2</v>
      </c>
      <c r="Q314" s="39">
        <v>7058386646</v>
      </c>
      <c r="R314" s="40">
        <f t="shared" si="27"/>
        <v>6.5661723677806358E-2</v>
      </c>
      <c r="S314" s="41">
        <f t="shared" si="28"/>
        <v>7.7600185060148236E-2</v>
      </c>
      <c r="T314" s="35">
        <f t="shared" si="29"/>
        <v>310</v>
      </c>
      <c r="U314" s="28"/>
      <c r="V314" s="28"/>
    </row>
    <row r="315" spans="1:22">
      <c r="A315" s="28">
        <v>311</v>
      </c>
      <c r="B315" s="28">
        <v>610352</v>
      </c>
      <c r="C315" s="29" t="s">
        <v>125</v>
      </c>
      <c r="D315" s="29">
        <v>611517</v>
      </c>
      <c r="E315" s="29" t="s">
        <v>349</v>
      </c>
      <c r="F315" s="30"/>
      <c r="G315" s="30" t="s">
        <v>237</v>
      </c>
      <c r="H315" s="31" t="s">
        <v>57</v>
      </c>
      <c r="I315" s="32" t="s">
        <v>34</v>
      </c>
      <c r="J315" s="28"/>
      <c r="K315" s="33">
        <v>7851</v>
      </c>
      <c r="L315" s="34">
        <f t="shared" si="24"/>
        <v>7.6957399849515995E-2</v>
      </c>
      <c r="M315" s="35">
        <v>160</v>
      </c>
      <c r="N315" s="36">
        <f t="shared" si="25"/>
        <v>8.2458500182954794E-2</v>
      </c>
      <c r="O315" s="37">
        <v>1669577435</v>
      </c>
      <c r="P315" s="38">
        <f t="shared" si="26"/>
        <v>8.6100855869516643E-2</v>
      </c>
      <c r="Q315" s="39">
        <v>6495126502</v>
      </c>
      <c r="R315" s="40">
        <f t="shared" si="27"/>
        <v>6.042190985221936E-2</v>
      </c>
      <c r="S315" s="41">
        <f t="shared" si="28"/>
        <v>7.7493558722744632E-2</v>
      </c>
      <c r="T315" s="35">
        <f t="shared" si="29"/>
        <v>311</v>
      </c>
      <c r="U315" s="28"/>
      <c r="V315" s="28"/>
    </row>
    <row r="316" spans="1:22">
      <c r="A316" s="28">
        <v>312</v>
      </c>
      <c r="B316" s="28">
        <v>610691</v>
      </c>
      <c r="C316" s="29" t="s">
        <v>62</v>
      </c>
      <c r="D316" s="29">
        <v>611384</v>
      </c>
      <c r="E316" s="29" t="s">
        <v>350</v>
      </c>
      <c r="F316" s="30"/>
      <c r="G316" s="30" t="s">
        <v>60</v>
      </c>
      <c r="H316" s="31" t="s">
        <v>33</v>
      </c>
      <c r="I316" s="32" t="s">
        <v>34</v>
      </c>
      <c r="J316" s="28"/>
      <c r="K316" s="33">
        <v>9502</v>
      </c>
      <c r="L316" s="34">
        <f t="shared" si="24"/>
        <v>9.3140900951484001E-2</v>
      </c>
      <c r="M316" s="35">
        <v>80</v>
      </c>
      <c r="N316" s="36">
        <f t="shared" si="25"/>
        <v>4.1229250091477397E-2</v>
      </c>
      <c r="O316" s="37">
        <v>1400603299</v>
      </c>
      <c r="P316" s="38">
        <f t="shared" si="26"/>
        <v>7.2229739243911462E-2</v>
      </c>
      <c r="Q316" s="39">
        <v>9842539103</v>
      </c>
      <c r="R316" s="40">
        <f t="shared" si="27"/>
        <v>9.1561728661525926E-2</v>
      </c>
      <c r="S316" s="41">
        <f t="shared" si="28"/>
        <v>7.6169387809219308E-2</v>
      </c>
      <c r="T316" s="35">
        <f t="shared" si="29"/>
        <v>312</v>
      </c>
      <c r="U316" s="28"/>
      <c r="V316" s="28"/>
    </row>
    <row r="317" spans="1:22">
      <c r="A317" s="28">
        <v>313</v>
      </c>
      <c r="B317" s="28">
        <v>610477</v>
      </c>
      <c r="C317" s="29" t="s">
        <v>55</v>
      </c>
      <c r="D317" s="29">
        <v>610501</v>
      </c>
      <c r="E317" s="29" t="s">
        <v>351</v>
      </c>
      <c r="F317" s="30"/>
      <c r="G317" s="30" t="s">
        <v>60</v>
      </c>
      <c r="H317" s="31" t="s">
        <v>25</v>
      </c>
      <c r="I317" s="32" t="s">
        <v>34</v>
      </c>
      <c r="J317" s="28"/>
      <c r="K317" s="33">
        <v>9065</v>
      </c>
      <c r="L317" s="34">
        <f t="shared" si="24"/>
        <v>8.8857321313955212E-2</v>
      </c>
      <c r="M317" s="35">
        <v>105</v>
      </c>
      <c r="N317" s="36">
        <f t="shared" si="25"/>
        <v>5.4113390745064084E-2</v>
      </c>
      <c r="O317" s="37">
        <v>1641183255</v>
      </c>
      <c r="P317" s="38">
        <f t="shared" si="26"/>
        <v>8.4636555293537002E-2</v>
      </c>
      <c r="Q317" s="39">
        <v>7082854678</v>
      </c>
      <c r="R317" s="40">
        <f t="shared" si="27"/>
        <v>6.5889341295925108E-2</v>
      </c>
      <c r="S317" s="41">
        <f t="shared" si="28"/>
        <v>7.6048709390445501E-2</v>
      </c>
      <c r="T317" s="35">
        <f t="shared" si="29"/>
        <v>313</v>
      </c>
      <c r="U317" s="28"/>
      <c r="V317" s="28"/>
    </row>
    <row r="318" spans="1:22">
      <c r="A318" s="28">
        <v>314</v>
      </c>
      <c r="B318" s="28">
        <v>610352</v>
      </c>
      <c r="C318" s="29" t="s">
        <v>125</v>
      </c>
      <c r="D318" s="29">
        <v>612259</v>
      </c>
      <c r="E318" s="29" t="s">
        <v>352</v>
      </c>
      <c r="F318" s="30"/>
      <c r="G318" s="30" t="s">
        <v>237</v>
      </c>
      <c r="H318" s="31" t="s">
        <v>57</v>
      </c>
      <c r="I318" s="32" t="s">
        <v>34</v>
      </c>
      <c r="J318" s="28"/>
      <c r="K318" s="33">
        <v>8749</v>
      </c>
      <c r="L318" s="34">
        <f t="shared" si="24"/>
        <v>8.5759812926176973E-2</v>
      </c>
      <c r="M318" s="35">
        <v>99</v>
      </c>
      <c r="N318" s="36">
        <f t="shared" si="25"/>
        <v>5.1021196988203274E-2</v>
      </c>
      <c r="O318" s="37">
        <v>1444276051</v>
      </c>
      <c r="P318" s="38">
        <f t="shared" si="26"/>
        <v>7.4481962618850137E-2</v>
      </c>
      <c r="Q318" s="39">
        <v>8240784884</v>
      </c>
      <c r="R318" s="40">
        <f t="shared" si="27"/>
        <v>7.6661164523779121E-2</v>
      </c>
      <c r="S318" s="41">
        <f t="shared" si="28"/>
        <v>7.3609004965904612E-2</v>
      </c>
      <c r="T318" s="35">
        <f t="shared" si="29"/>
        <v>314</v>
      </c>
      <c r="U318" s="28"/>
      <c r="V318" s="28"/>
    </row>
    <row r="319" spans="1:22">
      <c r="A319" s="28">
        <v>315</v>
      </c>
      <c r="B319" s="28">
        <v>613687</v>
      </c>
      <c r="C319" s="29" t="s">
        <v>42</v>
      </c>
      <c r="D319" s="29">
        <v>612929</v>
      </c>
      <c r="E319" s="29" t="s">
        <v>353</v>
      </c>
      <c r="F319" s="30"/>
      <c r="G319" s="30" t="s">
        <v>354</v>
      </c>
      <c r="H319" s="31" t="s">
        <v>57</v>
      </c>
      <c r="I319" s="32" t="s">
        <v>31</v>
      </c>
      <c r="J319" s="28"/>
      <c r="K319" s="33">
        <v>8942</v>
      </c>
      <c r="L319" s="34">
        <f t="shared" si="24"/>
        <v>8.7651645580737736E-2</v>
      </c>
      <c r="M319" s="35">
        <v>60</v>
      </c>
      <c r="N319" s="36">
        <f t="shared" si="25"/>
        <v>3.092193756860805E-2</v>
      </c>
      <c r="O319" s="37">
        <v>1832889617</v>
      </c>
      <c r="P319" s="38">
        <f t="shared" si="26"/>
        <v>9.4522938217627847E-2</v>
      </c>
      <c r="Q319" s="39">
        <v>6697058244</v>
      </c>
      <c r="R319" s="40">
        <f t="shared" si="27"/>
        <v>6.2300410834096868E-2</v>
      </c>
      <c r="S319" s="41">
        <f t="shared" si="28"/>
        <v>7.3296844820050652E-2</v>
      </c>
      <c r="T319" s="35">
        <f t="shared" si="29"/>
        <v>315</v>
      </c>
      <c r="U319" s="28"/>
      <c r="V319" s="28"/>
    </row>
    <row r="320" spans="1:22">
      <c r="A320" s="28">
        <v>316</v>
      </c>
      <c r="B320" s="28">
        <v>613687</v>
      </c>
      <c r="C320" s="29" t="s">
        <v>42</v>
      </c>
      <c r="D320" s="29">
        <v>610832</v>
      </c>
      <c r="E320" s="29" t="s">
        <v>355</v>
      </c>
      <c r="F320" s="30"/>
      <c r="G320" s="30" t="s">
        <v>60</v>
      </c>
      <c r="H320" s="31" t="s">
        <v>57</v>
      </c>
      <c r="I320" s="32" t="s">
        <v>31</v>
      </c>
      <c r="J320" s="28"/>
      <c r="K320" s="33">
        <v>8233</v>
      </c>
      <c r="L320" s="34">
        <f t="shared" si="24"/>
        <v>8.0701856191703614E-2</v>
      </c>
      <c r="M320" s="35">
        <v>46</v>
      </c>
      <c r="N320" s="36">
        <f t="shared" si="25"/>
        <v>2.3706818802599502E-2</v>
      </c>
      <c r="O320" s="37">
        <v>1681346796</v>
      </c>
      <c r="P320" s="38">
        <f t="shared" si="26"/>
        <v>8.6707807085970603E-2</v>
      </c>
      <c r="Q320" s="39">
        <v>9637558675</v>
      </c>
      <c r="R320" s="40">
        <f t="shared" si="27"/>
        <v>8.965486681083347E-2</v>
      </c>
      <c r="S320" s="41">
        <f t="shared" si="28"/>
        <v>7.2895236105988859E-2</v>
      </c>
      <c r="T320" s="35">
        <f t="shared" si="29"/>
        <v>316</v>
      </c>
      <c r="U320" s="28"/>
      <c r="V320" s="28"/>
    </row>
    <row r="321" spans="1:22">
      <c r="A321" s="28">
        <v>317</v>
      </c>
      <c r="B321" s="28">
        <v>610329</v>
      </c>
      <c r="C321" s="29" t="s">
        <v>68</v>
      </c>
      <c r="D321" s="29">
        <v>612598</v>
      </c>
      <c r="E321" s="29" t="s">
        <v>356</v>
      </c>
      <c r="F321" s="30"/>
      <c r="G321" s="30" t="s">
        <v>237</v>
      </c>
      <c r="H321" s="31" t="s">
        <v>57</v>
      </c>
      <c r="I321" s="32" t="s">
        <v>34</v>
      </c>
      <c r="J321" s="28"/>
      <c r="K321" s="33">
        <v>6326</v>
      </c>
      <c r="L321" s="34">
        <f t="shared" si="24"/>
        <v>6.2008981205965874E-2</v>
      </c>
      <c r="M321" s="35">
        <v>112</v>
      </c>
      <c r="N321" s="36">
        <f t="shared" si="25"/>
        <v>5.7720950128068362E-2</v>
      </c>
      <c r="O321" s="37">
        <v>1605630950</v>
      </c>
      <c r="P321" s="38">
        <f t="shared" si="26"/>
        <v>8.280310700628575E-2</v>
      </c>
      <c r="Q321" s="39">
        <v>9610573290</v>
      </c>
      <c r="R321" s="40">
        <f t="shared" si="27"/>
        <v>8.9403831130574526E-2</v>
      </c>
      <c r="S321" s="41">
        <f t="shared" si="28"/>
        <v>7.2868582715404071E-2</v>
      </c>
      <c r="T321" s="35">
        <f t="shared" si="29"/>
        <v>317</v>
      </c>
      <c r="U321" s="28"/>
      <c r="V321" s="28"/>
    </row>
    <row r="322" spans="1:22">
      <c r="A322" s="28">
        <v>318</v>
      </c>
      <c r="B322" s="28">
        <v>610543</v>
      </c>
      <c r="C322" s="29" t="s">
        <v>69</v>
      </c>
      <c r="D322" s="29">
        <v>611764</v>
      </c>
      <c r="E322" s="29" t="s">
        <v>357</v>
      </c>
      <c r="F322" s="30"/>
      <c r="G322" s="30" t="s">
        <v>237</v>
      </c>
      <c r="H322" s="31" t="s">
        <v>33</v>
      </c>
      <c r="I322" s="32" t="s">
        <v>34</v>
      </c>
      <c r="J322" s="28"/>
      <c r="K322" s="33">
        <v>9069</v>
      </c>
      <c r="L322" s="34">
        <f t="shared" si="24"/>
        <v>8.8896530280889119E-2</v>
      </c>
      <c r="M322" s="35">
        <v>152</v>
      </c>
      <c r="N322" s="36">
        <f t="shared" si="25"/>
        <v>7.8335575173807057E-2</v>
      </c>
      <c r="O322" s="37">
        <v>1031295105</v>
      </c>
      <c r="P322" s="38">
        <f t="shared" si="26"/>
        <v>5.3184350323076238E-2</v>
      </c>
      <c r="Q322" s="39">
        <v>6974430011</v>
      </c>
      <c r="R322" s="40">
        <f t="shared" si="27"/>
        <v>6.4880704211918563E-2</v>
      </c>
      <c r="S322" s="41">
        <f t="shared" si="28"/>
        <v>7.1267520058334741E-2</v>
      </c>
      <c r="T322" s="35">
        <f t="shared" si="29"/>
        <v>318</v>
      </c>
      <c r="U322" s="28"/>
      <c r="V322" s="28"/>
    </row>
    <row r="323" spans="1:22">
      <c r="A323" s="28">
        <v>319</v>
      </c>
      <c r="B323" s="28">
        <v>610089</v>
      </c>
      <c r="C323" s="29" t="s">
        <v>58</v>
      </c>
      <c r="D323" s="29">
        <v>610485</v>
      </c>
      <c r="E323" s="29" t="s">
        <v>358</v>
      </c>
      <c r="F323" s="30"/>
      <c r="G323" s="30" t="s">
        <v>60</v>
      </c>
      <c r="H323" s="31" t="s">
        <v>33</v>
      </c>
      <c r="I323" s="32" t="s">
        <v>34</v>
      </c>
      <c r="J323" s="28"/>
      <c r="K323" s="33">
        <v>12284</v>
      </c>
      <c r="L323" s="34">
        <f t="shared" si="24"/>
        <v>0.12041073745401279</v>
      </c>
      <c r="M323" s="35">
        <v>34</v>
      </c>
      <c r="N323" s="36">
        <f t="shared" si="25"/>
        <v>1.7522431288877892E-2</v>
      </c>
      <c r="O323" s="37">
        <v>1461051619</v>
      </c>
      <c r="P323" s="38">
        <f t="shared" si="26"/>
        <v>7.5347086171803079E-2</v>
      </c>
      <c r="Q323" s="39">
        <v>4811061935</v>
      </c>
      <c r="R323" s="40">
        <f t="shared" si="27"/>
        <v>4.475564108574371E-2</v>
      </c>
      <c r="S323" s="41">
        <f t="shared" si="28"/>
        <v>7.1182961562669081E-2</v>
      </c>
      <c r="T323" s="35">
        <f t="shared" si="29"/>
        <v>319</v>
      </c>
      <c r="U323" s="28"/>
      <c r="V323" s="28"/>
    </row>
    <row r="324" spans="1:22">
      <c r="A324" s="28">
        <v>320</v>
      </c>
      <c r="B324" s="28">
        <v>611210</v>
      </c>
      <c r="C324" s="29" t="s">
        <v>54</v>
      </c>
      <c r="D324" s="29">
        <v>610071</v>
      </c>
      <c r="E324" s="29" t="s">
        <v>359</v>
      </c>
      <c r="F324" s="30"/>
      <c r="G324" s="30" t="s">
        <v>60</v>
      </c>
      <c r="H324" s="31" t="s">
        <v>33</v>
      </c>
      <c r="I324" s="32" t="s">
        <v>34</v>
      </c>
      <c r="J324" s="28"/>
      <c r="K324" s="33">
        <v>12229</v>
      </c>
      <c r="L324" s="34">
        <f t="shared" si="24"/>
        <v>0.11987161415867163</v>
      </c>
      <c r="M324" s="35">
        <v>71</v>
      </c>
      <c r="N324" s="36">
        <f t="shared" si="25"/>
        <v>3.6590959456186192E-2</v>
      </c>
      <c r="O324" s="37">
        <v>1232384448</v>
      </c>
      <c r="P324" s="38">
        <f t="shared" si="26"/>
        <v>6.3554617778528999E-2</v>
      </c>
      <c r="Q324" s="39">
        <v>4627283771</v>
      </c>
      <c r="R324" s="40">
        <f t="shared" si="27"/>
        <v>4.3046016545775917E-2</v>
      </c>
      <c r="S324" s="41">
        <f t="shared" si="28"/>
        <v>7.0955264781552618E-2</v>
      </c>
      <c r="T324" s="35">
        <f t="shared" si="29"/>
        <v>320</v>
      </c>
      <c r="U324" s="28"/>
      <c r="V324" s="28"/>
    </row>
    <row r="325" spans="1:22">
      <c r="A325" s="28">
        <v>321</v>
      </c>
      <c r="B325" s="28">
        <v>610238</v>
      </c>
      <c r="C325" s="29" t="s">
        <v>74</v>
      </c>
      <c r="D325" s="29">
        <v>612655</v>
      </c>
      <c r="E325" s="29" t="s">
        <v>360</v>
      </c>
      <c r="F325" s="30"/>
      <c r="G325" s="30" t="s">
        <v>237</v>
      </c>
      <c r="H325" s="31" t="s">
        <v>57</v>
      </c>
      <c r="I325" s="32" t="s">
        <v>34</v>
      </c>
      <c r="J325" s="28"/>
      <c r="K325" s="33">
        <v>8748</v>
      </c>
      <c r="L325" s="34">
        <f t="shared" ref="L325:L388" si="30">K325/SUM($K$5:$K$439)*100</f>
        <v>8.575001068444349E-2</v>
      </c>
      <c r="M325" s="35">
        <v>137</v>
      </c>
      <c r="N325" s="36">
        <f t="shared" ref="N325:N388" si="31">M325/SUM($M$5:$M$439)*100</f>
        <v>7.0605090781655042E-2</v>
      </c>
      <c r="O325" s="37">
        <v>1213217728</v>
      </c>
      <c r="P325" s="38">
        <f t="shared" ref="P325:P388" si="32">O325/SUM($O$5:$O$439)*100</f>
        <v>6.2566181446307365E-2</v>
      </c>
      <c r="Q325" s="39">
        <v>6254087489</v>
      </c>
      <c r="R325" s="40">
        <f t="shared" ref="R325:R388" si="33">Q325/SUM($Q$5:$Q$439)*100</f>
        <v>5.8179607487535728E-2</v>
      </c>
      <c r="S325" s="41">
        <f t="shared" ref="S325:S388" si="34">L325*0.3+N325*0.2+P325*0.3+R325*0.2</f>
        <v>7.0251797293063412E-2</v>
      </c>
      <c r="T325" s="35">
        <f t="shared" ref="T325:T388" si="35">RANK(S325,$S$5:$S$439)</f>
        <v>321</v>
      </c>
      <c r="U325" s="28"/>
      <c r="V325" s="28"/>
    </row>
    <row r="326" spans="1:22">
      <c r="A326" s="28">
        <v>322</v>
      </c>
      <c r="B326" s="28">
        <v>610238</v>
      </c>
      <c r="C326" s="29" t="s">
        <v>74</v>
      </c>
      <c r="D326" s="29">
        <v>611681</v>
      </c>
      <c r="E326" s="29" t="s">
        <v>361</v>
      </c>
      <c r="F326" s="30"/>
      <c r="G326" s="30" t="s">
        <v>237</v>
      </c>
      <c r="H326" s="31" t="s">
        <v>57</v>
      </c>
      <c r="I326" s="32" t="s">
        <v>34</v>
      </c>
      <c r="J326" s="28"/>
      <c r="K326" s="33">
        <v>12257</v>
      </c>
      <c r="L326" s="34">
        <f t="shared" si="30"/>
        <v>0.12014607692720895</v>
      </c>
      <c r="M326" s="35">
        <v>27</v>
      </c>
      <c r="N326" s="36">
        <f t="shared" si="31"/>
        <v>1.3914871905873621E-2</v>
      </c>
      <c r="O326" s="37">
        <v>909755141</v>
      </c>
      <c r="P326" s="38">
        <f t="shared" si="32"/>
        <v>4.6916479960567262E-2</v>
      </c>
      <c r="Q326" s="39">
        <v>9042481437</v>
      </c>
      <c r="R326" s="40">
        <f t="shared" si="33"/>
        <v>8.4119069591414852E-2</v>
      </c>
      <c r="S326" s="41">
        <f t="shared" si="34"/>
        <v>6.9725555365790559E-2</v>
      </c>
      <c r="T326" s="35">
        <f t="shared" si="35"/>
        <v>322</v>
      </c>
      <c r="U326" s="28"/>
      <c r="V326" s="28"/>
    </row>
    <row r="327" spans="1:22">
      <c r="A327" s="28">
        <v>323</v>
      </c>
      <c r="B327" s="28">
        <v>610725</v>
      </c>
      <c r="C327" s="29" t="s">
        <v>86</v>
      </c>
      <c r="D327" s="29">
        <v>612143</v>
      </c>
      <c r="E327" s="29" t="s">
        <v>362</v>
      </c>
      <c r="F327" s="30"/>
      <c r="G327" s="30" t="s">
        <v>237</v>
      </c>
      <c r="H327" s="31" t="s">
        <v>57</v>
      </c>
      <c r="I327" s="32" t="s">
        <v>34</v>
      </c>
      <c r="J327" s="28"/>
      <c r="K327" s="33">
        <v>7801</v>
      </c>
      <c r="L327" s="34">
        <f t="shared" si="30"/>
        <v>7.6467287762842201E-2</v>
      </c>
      <c r="M327" s="35">
        <v>97</v>
      </c>
      <c r="N327" s="36">
        <f t="shared" si="31"/>
        <v>4.999046573591634E-2</v>
      </c>
      <c r="O327" s="37">
        <v>1553961336</v>
      </c>
      <c r="P327" s="38">
        <f t="shared" si="32"/>
        <v>8.0138481877444351E-2</v>
      </c>
      <c r="Q327" s="39">
        <v>6650043168</v>
      </c>
      <c r="R327" s="40">
        <f t="shared" si="33"/>
        <v>6.1863045883176739E-2</v>
      </c>
      <c r="S327" s="41">
        <f t="shared" si="34"/>
        <v>6.9352433215904577E-2</v>
      </c>
      <c r="T327" s="35">
        <f t="shared" si="35"/>
        <v>323</v>
      </c>
      <c r="U327" s="28"/>
      <c r="V327" s="28"/>
    </row>
    <row r="328" spans="1:22">
      <c r="A328" s="28">
        <v>324</v>
      </c>
      <c r="B328" s="28">
        <v>610311</v>
      </c>
      <c r="C328" s="29" t="s">
        <v>109</v>
      </c>
      <c r="D328" s="29">
        <v>611608</v>
      </c>
      <c r="E328" s="29" t="s">
        <v>363</v>
      </c>
      <c r="F328" s="30"/>
      <c r="G328" s="30" t="s">
        <v>237</v>
      </c>
      <c r="H328" s="31" t="s">
        <v>57</v>
      </c>
      <c r="I328" s="32" t="s">
        <v>34</v>
      </c>
      <c r="J328" s="28"/>
      <c r="K328" s="33">
        <v>7757</v>
      </c>
      <c r="L328" s="34">
        <f t="shared" si="30"/>
        <v>7.6035989126569295E-2</v>
      </c>
      <c r="M328" s="35">
        <v>98</v>
      </c>
      <c r="N328" s="36">
        <f t="shared" si="31"/>
        <v>5.0505831362059807E-2</v>
      </c>
      <c r="O328" s="37">
        <v>1507543749</v>
      </c>
      <c r="P328" s="38">
        <f t="shared" si="32"/>
        <v>7.7744706132566885E-2</v>
      </c>
      <c r="Q328" s="39">
        <v>6924374452</v>
      </c>
      <c r="R328" s="40">
        <f t="shared" si="33"/>
        <v>6.4415054701848343E-2</v>
      </c>
      <c r="S328" s="41">
        <f t="shared" si="34"/>
        <v>6.9118385790522485E-2</v>
      </c>
      <c r="T328" s="35">
        <f t="shared" si="35"/>
        <v>324</v>
      </c>
      <c r="U328" s="28"/>
      <c r="V328" s="28"/>
    </row>
    <row r="329" spans="1:22">
      <c r="A329" s="28">
        <v>325</v>
      </c>
      <c r="B329" s="28">
        <v>613844</v>
      </c>
      <c r="C329" s="29" t="s">
        <v>47</v>
      </c>
      <c r="D329" s="29">
        <v>612853</v>
      </c>
      <c r="E329" s="29" t="s">
        <v>364</v>
      </c>
      <c r="F329" s="30"/>
      <c r="G329" s="30" t="s">
        <v>237</v>
      </c>
      <c r="H329" s="31" t="s">
        <v>25</v>
      </c>
      <c r="I329" s="32" t="s">
        <v>34</v>
      </c>
      <c r="J329" s="28"/>
      <c r="K329" s="33">
        <v>11782</v>
      </c>
      <c r="L329" s="34">
        <f t="shared" si="30"/>
        <v>0.1154900121038081</v>
      </c>
      <c r="M329" s="35">
        <v>26</v>
      </c>
      <c r="N329" s="36">
        <f t="shared" si="31"/>
        <v>1.3399506279730154E-2</v>
      </c>
      <c r="O329" s="37">
        <v>1327813484</v>
      </c>
      <c r="P329" s="38">
        <f t="shared" si="32"/>
        <v>6.8475935893015191E-2</v>
      </c>
      <c r="Q329" s="39">
        <v>5857255077</v>
      </c>
      <c r="R329" s="40">
        <f t="shared" si="33"/>
        <v>5.4488013148777346E-2</v>
      </c>
      <c r="S329" s="41">
        <f t="shared" si="34"/>
        <v>6.8767288284748485E-2</v>
      </c>
      <c r="T329" s="35">
        <f t="shared" si="35"/>
        <v>325</v>
      </c>
      <c r="U329" s="28"/>
      <c r="V329" s="28"/>
    </row>
    <row r="330" spans="1:22">
      <c r="A330" s="28">
        <v>326</v>
      </c>
      <c r="B330" s="28">
        <v>610774</v>
      </c>
      <c r="C330" s="29" t="s">
        <v>32</v>
      </c>
      <c r="D330" s="29">
        <v>612671</v>
      </c>
      <c r="E330" s="29" t="s">
        <v>365</v>
      </c>
      <c r="F330" s="30"/>
      <c r="G330" s="30" t="s">
        <v>60</v>
      </c>
      <c r="H330" s="31" t="s">
        <v>33</v>
      </c>
      <c r="I330" s="32" t="s">
        <v>34</v>
      </c>
      <c r="J330" s="28"/>
      <c r="K330" s="33">
        <v>10097</v>
      </c>
      <c r="L330" s="34">
        <f t="shared" si="30"/>
        <v>9.8973234782901917E-2</v>
      </c>
      <c r="M330" s="35">
        <v>38</v>
      </c>
      <c r="N330" s="36">
        <f t="shared" si="31"/>
        <v>1.9583893793451764E-2</v>
      </c>
      <c r="O330" s="37">
        <v>1454601139</v>
      </c>
      <c r="P330" s="38">
        <f t="shared" si="32"/>
        <v>7.5014432030026654E-2</v>
      </c>
      <c r="Q330" s="39">
        <v>6590282134</v>
      </c>
      <c r="R330" s="40">
        <f t="shared" si="33"/>
        <v>6.1307109704272215E-2</v>
      </c>
      <c r="S330" s="41">
        <f t="shared" si="34"/>
        <v>6.8374500743423369E-2</v>
      </c>
      <c r="T330" s="35">
        <f t="shared" si="35"/>
        <v>326</v>
      </c>
      <c r="U330" s="28"/>
      <c r="V330" s="28"/>
    </row>
    <row r="331" spans="1:22">
      <c r="A331" s="28">
        <v>327</v>
      </c>
      <c r="B331" s="28">
        <v>610774</v>
      </c>
      <c r="C331" s="29" t="s">
        <v>32</v>
      </c>
      <c r="D331" s="29">
        <v>611509</v>
      </c>
      <c r="E331" s="29" t="s">
        <v>366</v>
      </c>
      <c r="F331" s="30"/>
      <c r="G331" s="30" t="s">
        <v>237</v>
      </c>
      <c r="H331" s="31" t="s">
        <v>33</v>
      </c>
      <c r="I331" s="32" t="s">
        <v>34</v>
      </c>
      <c r="J331" s="28"/>
      <c r="K331" s="33">
        <v>8564</v>
      </c>
      <c r="L331" s="34">
        <f t="shared" si="30"/>
        <v>8.394639820548401E-2</v>
      </c>
      <c r="M331" s="35">
        <v>84</v>
      </c>
      <c r="N331" s="36">
        <f t="shared" si="31"/>
        <v>4.3290712596051273E-2</v>
      </c>
      <c r="O331" s="37">
        <v>1413174666</v>
      </c>
      <c r="P331" s="38">
        <f t="shared" si="32"/>
        <v>7.2878050268880362E-2</v>
      </c>
      <c r="Q331" s="39">
        <v>6666137267</v>
      </c>
      <c r="R331" s="40">
        <f t="shared" si="33"/>
        <v>6.2012763706013802E-2</v>
      </c>
      <c r="S331" s="41">
        <f t="shared" si="34"/>
        <v>6.8108029802722334E-2</v>
      </c>
      <c r="T331" s="35">
        <f t="shared" si="35"/>
        <v>327</v>
      </c>
      <c r="U331" s="28"/>
      <c r="V331" s="28"/>
    </row>
    <row r="332" spans="1:22">
      <c r="A332" s="28">
        <v>328</v>
      </c>
      <c r="B332" s="28">
        <v>610774</v>
      </c>
      <c r="C332" s="29" t="s">
        <v>32</v>
      </c>
      <c r="D332" s="29">
        <v>612317</v>
      </c>
      <c r="E332" s="29" t="s">
        <v>367</v>
      </c>
      <c r="F332" s="30"/>
      <c r="G332" s="30" t="s">
        <v>237</v>
      </c>
      <c r="H332" s="31" t="s">
        <v>33</v>
      </c>
      <c r="I332" s="32" t="s">
        <v>34</v>
      </c>
      <c r="J332" s="28"/>
      <c r="K332" s="33">
        <v>9060</v>
      </c>
      <c r="L332" s="34">
        <f t="shared" si="30"/>
        <v>8.8808310105287849E-2</v>
      </c>
      <c r="M332" s="35">
        <v>47</v>
      </c>
      <c r="N332" s="36">
        <f t="shared" si="31"/>
        <v>2.4222184428742972E-2</v>
      </c>
      <c r="O332" s="37">
        <v>1481101443</v>
      </c>
      <c r="P332" s="38">
        <f t="shared" si="32"/>
        <v>7.6381064572710961E-2</v>
      </c>
      <c r="Q332" s="39">
        <v>7155503033</v>
      </c>
      <c r="R332" s="40">
        <f t="shared" si="33"/>
        <v>6.6565163753789541E-2</v>
      </c>
      <c r="S332" s="41">
        <f t="shared" si="34"/>
        <v>6.7714282039906148E-2</v>
      </c>
      <c r="T332" s="35">
        <f t="shared" si="35"/>
        <v>328</v>
      </c>
      <c r="U332" s="28"/>
      <c r="V332" s="28"/>
    </row>
    <row r="333" spans="1:22">
      <c r="A333" s="28">
        <v>329</v>
      </c>
      <c r="B333" s="28">
        <v>610675</v>
      </c>
      <c r="C333" s="29" t="s">
        <v>53</v>
      </c>
      <c r="D333" s="29">
        <v>612416</v>
      </c>
      <c r="E333" s="29" t="s">
        <v>368</v>
      </c>
      <c r="F333" s="30"/>
      <c r="G333" s="30" t="s">
        <v>237</v>
      </c>
      <c r="H333" s="31" t="s">
        <v>33</v>
      </c>
      <c r="I333" s="32" t="s">
        <v>34</v>
      </c>
      <c r="J333" s="28"/>
      <c r="K333" s="33">
        <v>7438</v>
      </c>
      <c r="L333" s="34">
        <f t="shared" si="30"/>
        <v>7.2909074013590605E-2</v>
      </c>
      <c r="M333" s="35">
        <v>92</v>
      </c>
      <c r="N333" s="36">
        <f t="shared" si="31"/>
        <v>4.7413637605199004E-2</v>
      </c>
      <c r="O333" s="37">
        <v>1308108476</v>
      </c>
      <c r="P333" s="38">
        <f t="shared" si="32"/>
        <v>6.7459739807617297E-2</v>
      </c>
      <c r="Q333" s="39">
        <v>7449994452</v>
      </c>
      <c r="R333" s="40">
        <f t="shared" si="33"/>
        <v>6.9304715318426663E-2</v>
      </c>
      <c r="S333" s="41">
        <f t="shared" si="34"/>
        <v>6.545431473108751E-2</v>
      </c>
      <c r="T333" s="35">
        <f t="shared" si="35"/>
        <v>329</v>
      </c>
      <c r="U333" s="28"/>
      <c r="V333" s="28"/>
    </row>
    <row r="334" spans="1:22">
      <c r="A334" s="28">
        <v>330</v>
      </c>
      <c r="B334" s="28">
        <v>610774</v>
      </c>
      <c r="C334" s="29" t="s">
        <v>32</v>
      </c>
      <c r="D334" s="29">
        <v>612291</v>
      </c>
      <c r="E334" s="29" t="s">
        <v>369</v>
      </c>
      <c r="F334" s="30"/>
      <c r="G334" s="30" t="s">
        <v>237</v>
      </c>
      <c r="H334" s="31" t="s">
        <v>33</v>
      </c>
      <c r="I334" s="32" t="s">
        <v>34</v>
      </c>
      <c r="J334" s="28"/>
      <c r="K334" s="33">
        <v>8943</v>
      </c>
      <c r="L334" s="34">
        <f t="shared" si="30"/>
        <v>8.7661447822471206E-2</v>
      </c>
      <c r="M334" s="35">
        <v>71</v>
      </c>
      <c r="N334" s="36">
        <f t="shared" si="31"/>
        <v>3.6590959456186192E-2</v>
      </c>
      <c r="O334" s="37">
        <v>1060597696</v>
      </c>
      <c r="P334" s="38">
        <f t="shared" si="32"/>
        <v>5.469549806106324E-2</v>
      </c>
      <c r="Q334" s="39">
        <v>8114316313</v>
      </c>
      <c r="R334" s="40">
        <f t="shared" si="33"/>
        <v>7.54846712570586E-2</v>
      </c>
      <c r="S334" s="41">
        <f t="shared" si="34"/>
        <v>6.5122209907709283E-2</v>
      </c>
      <c r="T334" s="35">
        <f t="shared" si="35"/>
        <v>330</v>
      </c>
      <c r="U334" s="28"/>
      <c r="V334" s="28"/>
    </row>
    <row r="335" spans="1:22">
      <c r="A335" s="28">
        <v>331</v>
      </c>
      <c r="B335" s="28">
        <v>610659</v>
      </c>
      <c r="C335" s="29" t="s">
        <v>188</v>
      </c>
      <c r="D335" s="29">
        <v>610204</v>
      </c>
      <c r="E335" s="29" t="s">
        <v>370</v>
      </c>
      <c r="F335" s="30"/>
      <c r="G335" s="30" t="s">
        <v>60</v>
      </c>
      <c r="H335" s="31" t="s">
        <v>57</v>
      </c>
      <c r="I335" s="32" t="s">
        <v>34</v>
      </c>
      <c r="J335" s="28"/>
      <c r="K335" s="33">
        <v>10021</v>
      </c>
      <c r="L335" s="34">
        <f t="shared" si="30"/>
        <v>9.8228264411157784E-2</v>
      </c>
      <c r="M335" s="35">
        <v>63</v>
      </c>
      <c r="N335" s="36">
        <f t="shared" si="31"/>
        <v>3.2468034447038448E-2</v>
      </c>
      <c r="O335" s="37">
        <v>1124706864</v>
      </c>
      <c r="P335" s="38">
        <f t="shared" si="32"/>
        <v>5.8001636559444798E-2</v>
      </c>
      <c r="Q335" s="39">
        <v>6287142235</v>
      </c>
      <c r="R335" s="40">
        <f t="shared" si="33"/>
        <v>5.8487104328803566E-2</v>
      </c>
      <c r="S335" s="41">
        <f t="shared" si="34"/>
        <v>6.5059998046349182E-2</v>
      </c>
      <c r="T335" s="35">
        <f t="shared" si="35"/>
        <v>331</v>
      </c>
      <c r="U335" s="28"/>
      <c r="V335" s="28"/>
    </row>
    <row r="336" spans="1:22">
      <c r="A336" s="28">
        <v>332</v>
      </c>
      <c r="B336" s="28">
        <v>610543</v>
      </c>
      <c r="C336" s="29" t="s">
        <v>69</v>
      </c>
      <c r="D336" s="29">
        <v>612721</v>
      </c>
      <c r="E336" s="29" t="s">
        <v>371</v>
      </c>
      <c r="F336" s="30"/>
      <c r="G336" s="30" t="s">
        <v>237</v>
      </c>
      <c r="H336" s="31" t="s">
        <v>33</v>
      </c>
      <c r="I336" s="32" t="s">
        <v>34</v>
      </c>
      <c r="J336" s="28"/>
      <c r="K336" s="33">
        <v>9123</v>
      </c>
      <c r="L336" s="34">
        <f t="shared" si="30"/>
        <v>8.9425851334496792E-2</v>
      </c>
      <c r="M336" s="35">
        <v>59</v>
      </c>
      <c r="N336" s="36">
        <f t="shared" si="31"/>
        <v>3.0406571942464579E-2</v>
      </c>
      <c r="O336" s="37">
        <v>1265324296</v>
      </c>
      <c r="P336" s="38">
        <f t="shared" si="32"/>
        <v>6.5253340488573161E-2</v>
      </c>
      <c r="Q336" s="39">
        <v>6665743828</v>
      </c>
      <c r="R336" s="40">
        <f t="shared" si="33"/>
        <v>6.2009103679410302E-2</v>
      </c>
      <c r="S336" s="41">
        <f t="shared" si="34"/>
        <v>6.4886892671295951E-2</v>
      </c>
      <c r="T336" s="35">
        <f t="shared" si="35"/>
        <v>332</v>
      </c>
      <c r="U336" s="28"/>
      <c r="V336" s="28"/>
    </row>
    <row r="337" spans="1:22">
      <c r="A337" s="28">
        <v>333</v>
      </c>
      <c r="B337" s="28">
        <v>610238</v>
      </c>
      <c r="C337" s="29" t="s">
        <v>74</v>
      </c>
      <c r="D337" s="29">
        <v>612341</v>
      </c>
      <c r="E337" s="29" t="s">
        <v>372</v>
      </c>
      <c r="F337" s="30"/>
      <c r="G337" s="30" t="s">
        <v>237</v>
      </c>
      <c r="H337" s="31" t="s">
        <v>57</v>
      </c>
      <c r="I337" s="32" t="s">
        <v>34</v>
      </c>
      <c r="J337" s="28"/>
      <c r="K337" s="33">
        <v>8498</v>
      </c>
      <c r="L337" s="34">
        <f t="shared" si="30"/>
        <v>8.3299450251074617E-2</v>
      </c>
      <c r="M337" s="35">
        <v>29</v>
      </c>
      <c r="N337" s="36">
        <f t="shared" si="31"/>
        <v>1.4945603158160556E-2</v>
      </c>
      <c r="O337" s="37">
        <v>1137628247</v>
      </c>
      <c r="P337" s="38">
        <f t="shared" si="32"/>
        <v>5.8667998066251947E-2</v>
      </c>
      <c r="Q337" s="39">
        <v>9819743340</v>
      </c>
      <c r="R337" s="40">
        <f t="shared" si="33"/>
        <v>9.1349667582103611E-2</v>
      </c>
      <c r="S337" s="41">
        <f t="shared" si="34"/>
        <v>6.3849288643250804E-2</v>
      </c>
      <c r="T337" s="35">
        <f t="shared" si="35"/>
        <v>333</v>
      </c>
      <c r="U337" s="28"/>
      <c r="V337" s="28"/>
    </row>
    <row r="338" spans="1:22">
      <c r="A338" s="28">
        <v>334</v>
      </c>
      <c r="B338" s="28">
        <v>611210</v>
      </c>
      <c r="C338" s="29" t="s">
        <v>54</v>
      </c>
      <c r="D338" s="29">
        <v>611772</v>
      </c>
      <c r="E338" s="29" t="s">
        <v>373</v>
      </c>
      <c r="F338" s="30"/>
      <c r="G338" s="30" t="s">
        <v>237</v>
      </c>
      <c r="H338" s="31" t="s">
        <v>33</v>
      </c>
      <c r="I338" s="32" t="s">
        <v>34</v>
      </c>
      <c r="J338" s="28"/>
      <c r="K338" s="33">
        <v>11923</v>
      </c>
      <c r="L338" s="34">
        <f t="shared" si="30"/>
        <v>0.11687212818822813</v>
      </c>
      <c r="M338" s="35">
        <v>74</v>
      </c>
      <c r="N338" s="36">
        <f t="shared" si="31"/>
        <v>3.8137056334616594E-2</v>
      </c>
      <c r="O338" s="37">
        <v>956317068</v>
      </c>
      <c r="P338" s="38">
        <f t="shared" si="32"/>
        <v>4.9317699383872392E-2</v>
      </c>
      <c r="Q338" s="39">
        <v>3070428695</v>
      </c>
      <c r="R338" s="40">
        <f t="shared" si="33"/>
        <v>2.8563133567888366E-2</v>
      </c>
      <c r="S338" s="41">
        <f t="shared" si="34"/>
        <v>6.3196986252131146E-2</v>
      </c>
      <c r="T338" s="35">
        <f t="shared" si="35"/>
        <v>334</v>
      </c>
      <c r="U338" s="28"/>
      <c r="V338" s="28"/>
    </row>
    <row r="339" spans="1:22">
      <c r="A339" s="28">
        <v>335</v>
      </c>
      <c r="B339" s="28">
        <v>610295</v>
      </c>
      <c r="C339" s="29" t="s">
        <v>153</v>
      </c>
      <c r="D339" s="29">
        <v>612010</v>
      </c>
      <c r="E339" s="29" t="s">
        <v>374</v>
      </c>
      <c r="F339" s="30"/>
      <c r="G339" s="30" t="s">
        <v>237</v>
      </c>
      <c r="H339" s="31" t="s">
        <v>57</v>
      </c>
      <c r="I339" s="32" t="s">
        <v>34</v>
      </c>
      <c r="J339" s="28"/>
      <c r="K339" s="33">
        <v>6643</v>
      </c>
      <c r="L339" s="34">
        <f t="shared" si="30"/>
        <v>6.511629183547761E-2</v>
      </c>
      <c r="M339" s="35">
        <v>46</v>
      </c>
      <c r="N339" s="36">
        <f t="shared" si="31"/>
        <v>2.3706818802599502E-2</v>
      </c>
      <c r="O339" s="37">
        <v>1755937981</v>
      </c>
      <c r="P339" s="38">
        <f t="shared" si="32"/>
        <v>9.0554507894323011E-2</v>
      </c>
      <c r="Q339" s="39">
        <v>6173002986</v>
      </c>
      <c r="R339" s="40">
        <f t="shared" si="33"/>
        <v>5.7425306469815841E-2</v>
      </c>
      <c r="S339" s="41">
        <f t="shared" si="34"/>
        <v>6.2927664973423253E-2</v>
      </c>
      <c r="T339" s="35">
        <f t="shared" si="35"/>
        <v>335</v>
      </c>
      <c r="U339" s="28"/>
      <c r="V339" s="28"/>
    </row>
    <row r="340" spans="1:22">
      <c r="A340" s="28">
        <v>336</v>
      </c>
      <c r="B340" s="28">
        <v>610691</v>
      </c>
      <c r="C340" s="29" t="s">
        <v>62</v>
      </c>
      <c r="D340" s="29">
        <v>612382</v>
      </c>
      <c r="E340" s="29" t="s">
        <v>375</v>
      </c>
      <c r="F340" s="30"/>
      <c r="G340" s="30" t="s">
        <v>237</v>
      </c>
      <c r="H340" s="31" t="s">
        <v>33</v>
      </c>
      <c r="I340" s="32" t="s">
        <v>34</v>
      </c>
      <c r="J340" s="28"/>
      <c r="K340" s="33">
        <v>7029</v>
      </c>
      <c r="L340" s="34">
        <f t="shared" si="30"/>
        <v>6.8899957144599136E-2</v>
      </c>
      <c r="M340" s="35">
        <v>64</v>
      </c>
      <c r="N340" s="36">
        <f t="shared" si="31"/>
        <v>3.2983400073181922E-2</v>
      </c>
      <c r="O340" s="37">
        <v>1208358770</v>
      </c>
      <c r="P340" s="38">
        <f t="shared" si="32"/>
        <v>6.2315602806668521E-2</v>
      </c>
      <c r="Q340" s="39">
        <v>8998283669</v>
      </c>
      <c r="R340" s="40">
        <f t="shared" si="33"/>
        <v>8.3707913079999266E-2</v>
      </c>
      <c r="S340" s="41">
        <f t="shared" si="34"/>
        <v>6.2702930616016533E-2</v>
      </c>
      <c r="T340" s="35">
        <f t="shared" si="35"/>
        <v>336</v>
      </c>
      <c r="U340" s="28"/>
      <c r="V340" s="28"/>
    </row>
    <row r="341" spans="1:22">
      <c r="A341" s="28">
        <v>337</v>
      </c>
      <c r="B341" s="28">
        <v>610311</v>
      </c>
      <c r="C341" s="29" t="s">
        <v>109</v>
      </c>
      <c r="D341" s="29">
        <v>611616</v>
      </c>
      <c r="E341" s="29" t="s">
        <v>376</v>
      </c>
      <c r="F341" s="30"/>
      <c r="G341" s="30" t="s">
        <v>237</v>
      </c>
      <c r="H341" s="31" t="s">
        <v>57</v>
      </c>
      <c r="I341" s="32" t="s">
        <v>34</v>
      </c>
      <c r="J341" s="28"/>
      <c r="K341" s="33">
        <v>7025</v>
      </c>
      <c r="L341" s="34">
        <f t="shared" si="30"/>
        <v>6.8860748177665243E-2</v>
      </c>
      <c r="M341" s="35">
        <v>68</v>
      </c>
      <c r="N341" s="36">
        <f t="shared" si="31"/>
        <v>3.5044862577755784E-2</v>
      </c>
      <c r="O341" s="37">
        <v>1190215522</v>
      </c>
      <c r="P341" s="38">
        <f t="shared" si="32"/>
        <v>6.1379947383742355E-2</v>
      </c>
      <c r="Q341" s="39">
        <v>8740008286</v>
      </c>
      <c r="R341" s="40">
        <f t="shared" si="33"/>
        <v>8.1305266741414764E-2</v>
      </c>
      <c r="S341" s="41">
        <f t="shared" si="34"/>
        <v>6.2342234532256388E-2</v>
      </c>
      <c r="T341" s="35">
        <f t="shared" si="35"/>
        <v>337</v>
      </c>
      <c r="U341" s="28"/>
      <c r="V341" s="28"/>
    </row>
    <row r="342" spans="1:22">
      <c r="A342" s="28">
        <v>338</v>
      </c>
      <c r="B342" s="28">
        <v>600130</v>
      </c>
      <c r="C342" s="29" t="s">
        <v>51</v>
      </c>
      <c r="D342" s="29">
        <v>601146</v>
      </c>
      <c r="E342" s="29" t="s">
        <v>377</v>
      </c>
      <c r="F342" s="30"/>
      <c r="G342" s="30" t="s">
        <v>60</v>
      </c>
      <c r="H342" s="31" t="s">
        <v>25</v>
      </c>
      <c r="I342" s="32" t="s">
        <v>26</v>
      </c>
      <c r="J342" s="28"/>
      <c r="K342" s="33">
        <v>11274</v>
      </c>
      <c r="L342" s="34">
        <f t="shared" si="30"/>
        <v>0.11051047330320254</v>
      </c>
      <c r="M342" s="35">
        <v>33</v>
      </c>
      <c r="N342" s="36">
        <f t="shared" si="31"/>
        <v>1.7007065662734428E-2</v>
      </c>
      <c r="O342" s="37">
        <v>967968428</v>
      </c>
      <c r="P342" s="38">
        <f t="shared" si="32"/>
        <v>4.991856523592187E-2</v>
      </c>
      <c r="Q342" s="39">
        <v>5699257468</v>
      </c>
      <c r="R342" s="40">
        <f t="shared" si="33"/>
        <v>5.3018216173318186E-2</v>
      </c>
      <c r="S342" s="41">
        <f t="shared" si="34"/>
        <v>6.2133767928947849E-2</v>
      </c>
      <c r="T342" s="35">
        <f t="shared" si="35"/>
        <v>338</v>
      </c>
      <c r="U342" s="28"/>
      <c r="V342" s="28"/>
    </row>
    <row r="343" spans="1:22">
      <c r="A343" s="28">
        <v>339</v>
      </c>
      <c r="B343" s="28">
        <v>610394</v>
      </c>
      <c r="C343" s="29" t="s">
        <v>80</v>
      </c>
      <c r="D343" s="29">
        <v>612804</v>
      </c>
      <c r="E343" s="29" t="s">
        <v>378</v>
      </c>
      <c r="F343" s="30"/>
      <c r="G343" s="30" t="s">
        <v>237</v>
      </c>
      <c r="H343" s="31" t="s">
        <v>57</v>
      </c>
      <c r="I343" s="32" t="s">
        <v>34</v>
      </c>
      <c r="J343" s="28"/>
      <c r="K343" s="33">
        <v>8367</v>
      </c>
      <c r="L343" s="34">
        <f t="shared" si="30"/>
        <v>8.2015356583989327E-2</v>
      </c>
      <c r="M343" s="35">
        <v>102</v>
      </c>
      <c r="N343" s="36">
        <f t="shared" si="31"/>
        <v>5.2567293866633683E-2</v>
      </c>
      <c r="O343" s="37">
        <v>1062665088</v>
      </c>
      <c r="P343" s="38">
        <f t="shared" si="32"/>
        <v>5.4802114392169671E-2</v>
      </c>
      <c r="Q343" s="39">
        <v>5204981479</v>
      </c>
      <c r="R343" s="40">
        <f t="shared" si="33"/>
        <v>4.8420138023450215E-2</v>
      </c>
      <c r="S343" s="41">
        <f t="shared" si="34"/>
        <v>6.1242727670864479E-2</v>
      </c>
      <c r="T343" s="35">
        <f t="shared" si="35"/>
        <v>339</v>
      </c>
      <c r="U343" s="28"/>
      <c r="V343" s="28"/>
    </row>
    <row r="344" spans="1:22">
      <c r="A344" s="28">
        <v>340</v>
      </c>
      <c r="B344" s="28">
        <v>610378</v>
      </c>
      <c r="C344" s="29" t="s">
        <v>92</v>
      </c>
      <c r="D344" s="29">
        <v>611244</v>
      </c>
      <c r="E344" s="29" t="s">
        <v>379</v>
      </c>
      <c r="F344" s="30"/>
      <c r="G344" s="30" t="s">
        <v>60</v>
      </c>
      <c r="H344" s="31" t="s">
        <v>57</v>
      </c>
      <c r="I344" s="32" t="s">
        <v>34</v>
      </c>
      <c r="J344" s="28"/>
      <c r="K344" s="33">
        <v>7256</v>
      </c>
      <c r="L344" s="34">
        <f t="shared" si="30"/>
        <v>7.1125066018098065E-2</v>
      </c>
      <c r="M344" s="35">
        <v>68</v>
      </c>
      <c r="N344" s="36">
        <f t="shared" si="31"/>
        <v>3.5044862577755784E-2</v>
      </c>
      <c r="O344" s="37">
        <v>951358625</v>
      </c>
      <c r="P344" s="38">
        <f t="shared" si="32"/>
        <v>4.9061990258239527E-2</v>
      </c>
      <c r="Q344" s="39">
        <v>9641006249</v>
      </c>
      <c r="R344" s="40">
        <f t="shared" si="33"/>
        <v>8.9686938396409621E-2</v>
      </c>
      <c r="S344" s="41">
        <f t="shared" si="34"/>
        <v>6.100247707773436E-2</v>
      </c>
      <c r="T344" s="35">
        <f t="shared" si="35"/>
        <v>340</v>
      </c>
      <c r="U344" s="28"/>
      <c r="V344" s="28"/>
    </row>
    <row r="345" spans="1:22">
      <c r="A345" s="28">
        <v>341</v>
      </c>
      <c r="B345" s="28">
        <v>610774</v>
      </c>
      <c r="C345" s="29" t="s">
        <v>32</v>
      </c>
      <c r="D345" s="29">
        <v>612754</v>
      </c>
      <c r="E345" s="29" t="s">
        <v>380</v>
      </c>
      <c r="F345" s="30"/>
      <c r="G345" s="30" t="s">
        <v>237</v>
      </c>
      <c r="H345" s="31" t="s">
        <v>33</v>
      </c>
      <c r="I345" s="32" t="s">
        <v>34</v>
      </c>
      <c r="J345" s="28"/>
      <c r="K345" s="33">
        <v>9256</v>
      </c>
      <c r="L345" s="34">
        <f t="shared" si="30"/>
        <v>9.0729549485049035E-2</v>
      </c>
      <c r="M345" s="35">
        <v>43</v>
      </c>
      <c r="N345" s="36">
        <f t="shared" si="31"/>
        <v>2.21607219241691E-2</v>
      </c>
      <c r="O345" s="37">
        <v>1228659887</v>
      </c>
      <c r="P345" s="38">
        <f t="shared" si="32"/>
        <v>6.3362540500101816E-2</v>
      </c>
      <c r="Q345" s="39">
        <v>5554067236</v>
      </c>
      <c r="R345" s="40">
        <f t="shared" si="33"/>
        <v>5.1667561785505182E-2</v>
      </c>
      <c r="S345" s="41">
        <f t="shared" si="34"/>
        <v>6.0993283737480107E-2</v>
      </c>
      <c r="T345" s="35">
        <f t="shared" si="35"/>
        <v>341</v>
      </c>
      <c r="U345" s="28"/>
      <c r="V345" s="28"/>
    </row>
    <row r="346" spans="1:22">
      <c r="A346" s="28">
        <v>342</v>
      </c>
      <c r="B346" s="28">
        <v>610329</v>
      </c>
      <c r="C346" s="29" t="s">
        <v>68</v>
      </c>
      <c r="D346" s="29">
        <v>611889</v>
      </c>
      <c r="E346" s="29" t="s">
        <v>381</v>
      </c>
      <c r="F346" s="30"/>
      <c r="G346" s="30" t="s">
        <v>237</v>
      </c>
      <c r="H346" s="31" t="s">
        <v>57</v>
      </c>
      <c r="I346" s="32" t="s">
        <v>34</v>
      </c>
      <c r="J346" s="28"/>
      <c r="K346" s="33">
        <v>6047</v>
      </c>
      <c r="L346" s="34">
        <f t="shared" si="30"/>
        <v>5.9274155762326218E-2</v>
      </c>
      <c r="M346" s="35">
        <v>60</v>
      </c>
      <c r="N346" s="36">
        <f t="shared" si="31"/>
        <v>3.092193756860805E-2</v>
      </c>
      <c r="O346" s="37">
        <v>1666517230</v>
      </c>
      <c r="P346" s="38">
        <f t="shared" si="32"/>
        <v>8.5943039727472192E-2</v>
      </c>
      <c r="Q346" s="39">
        <v>5980398582</v>
      </c>
      <c r="R346" s="40">
        <f t="shared" si="33"/>
        <v>5.5633574479369625E-2</v>
      </c>
      <c r="S346" s="41">
        <f t="shared" si="34"/>
        <v>6.0876261056535055E-2</v>
      </c>
      <c r="T346" s="35">
        <f t="shared" si="35"/>
        <v>342</v>
      </c>
      <c r="U346" s="28"/>
      <c r="V346" s="28"/>
    </row>
    <row r="347" spans="1:22">
      <c r="A347" s="28">
        <v>343</v>
      </c>
      <c r="B347" s="28">
        <v>611210</v>
      </c>
      <c r="C347" s="29" t="s">
        <v>54</v>
      </c>
      <c r="D347" s="29">
        <v>612861</v>
      </c>
      <c r="E347" s="29" t="s">
        <v>382</v>
      </c>
      <c r="F347" s="30"/>
      <c r="G347" s="30" t="s">
        <v>60</v>
      </c>
      <c r="H347" s="31" t="s">
        <v>33</v>
      </c>
      <c r="I347" s="32" t="s">
        <v>34</v>
      </c>
      <c r="J347" s="28"/>
      <c r="K347" s="33">
        <v>8978</v>
      </c>
      <c r="L347" s="34">
        <f t="shared" si="30"/>
        <v>8.8004526283142842E-2</v>
      </c>
      <c r="M347" s="35">
        <v>85</v>
      </c>
      <c r="N347" s="36">
        <f t="shared" si="31"/>
        <v>4.3806078222194733E-2</v>
      </c>
      <c r="O347" s="37">
        <v>1136323454</v>
      </c>
      <c r="P347" s="38">
        <f t="shared" si="32"/>
        <v>5.8600709307026141E-2</v>
      </c>
      <c r="Q347" s="39">
        <v>4192143747</v>
      </c>
      <c r="R347" s="40">
        <f t="shared" si="33"/>
        <v>3.8998059774629938E-2</v>
      </c>
      <c r="S347" s="41">
        <f t="shared" si="34"/>
        <v>6.0542398276415631E-2</v>
      </c>
      <c r="T347" s="35">
        <f t="shared" si="35"/>
        <v>343</v>
      </c>
      <c r="U347" s="28"/>
      <c r="V347" s="28"/>
    </row>
    <row r="348" spans="1:22">
      <c r="A348" s="28">
        <v>344</v>
      </c>
      <c r="B348" s="28">
        <v>610352</v>
      </c>
      <c r="C348" s="29" t="s">
        <v>125</v>
      </c>
      <c r="D348" s="29">
        <v>611939</v>
      </c>
      <c r="E348" s="29" t="s">
        <v>383</v>
      </c>
      <c r="F348" s="30"/>
      <c r="G348" s="30" t="s">
        <v>237</v>
      </c>
      <c r="H348" s="31" t="s">
        <v>57</v>
      </c>
      <c r="I348" s="32" t="s">
        <v>34</v>
      </c>
      <c r="J348" s="28"/>
      <c r="K348" s="33">
        <v>8215</v>
      </c>
      <c r="L348" s="34">
        <f t="shared" si="30"/>
        <v>8.0525415840501061E-2</v>
      </c>
      <c r="M348" s="35">
        <v>50</v>
      </c>
      <c r="N348" s="36">
        <f t="shared" si="31"/>
        <v>2.5768281307173378E-2</v>
      </c>
      <c r="O348" s="37">
        <v>1198800410</v>
      </c>
      <c r="P348" s="38">
        <f t="shared" si="32"/>
        <v>6.1822673901751356E-2</v>
      </c>
      <c r="Q348" s="39">
        <v>6800096796</v>
      </c>
      <c r="R348" s="40">
        <f t="shared" si="33"/>
        <v>6.3258942757736872E-2</v>
      </c>
      <c r="S348" s="41">
        <f t="shared" si="34"/>
        <v>6.0509871735657778E-2</v>
      </c>
      <c r="T348" s="35">
        <f t="shared" si="35"/>
        <v>344</v>
      </c>
      <c r="U348" s="28"/>
      <c r="V348" s="28"/>
    </row>
    <row r="349" spans="1:22">
      <c r="A349" s="28">
        <v>345</v>
      </c>
      <c r="B349" s="28">
        <v>610329</v>
      </c>
      <c r="C349" s="29" t="s">
        <v>68</v>
      </c>
      <c r="D349" s="29">
        <v>611418</v>
      </c>
      <c r="E349" s="29" t="s">
        <v>384</v>
      </c>
      <c r="F349" s="30"/>
      <c r="G349" s="30" t="s">
        <v>237</v>
      </c>
      <c r="H349" s="31" t="s">
        <v>57</v>
      </c>
      <c r="I349" s="32" t="s">
        <v>34</v>
      </c>
      <c r="J349" s="28"/>
      <c r="K349" s="33">
        <v>4711</v>
      </c>
      <c r="L349" s="34">
        <f t="shared" si="30"/>
        <v>4.6178360806402981E-2</v>
      </c>
      <c r="M349" s="35">
        <v>84</v>
      </c>
      <c r="N349" s="36">
        <f t="shared" si="31"/>
        <v>4.3290712596051273E-2</v>
      </c>
      <c r="O349" s="37">
        <v>1664183563</v>
      </c>
      <c r="P349" s="38">
        <f t="shared" si="32"/>
        <v>8.5822691475392204E-2</v>
      </c>
      <c r="Q349" s="39">
        <v>6480886309</v>
      </c>
      <c r="R349" s="40">
        <f t="shared" si="33"/>
        <v>6.0289438274112414E-2</v>
      </c>
      <c r="S349" s="41">
        <f t="shared" si="34"/>
        <v>6.0316345858571298E-2</v>
      </c>
      <c r="T349" s="35">
        <f t="shared" si="35"/>
        <v>345</v>
      </c>
      <c r="U349" s="28"/>
      <c r="V349" s="28"/>
    </row>
    <row r="350" spans="1:22">
      <c r="A350" s="28">
        <v>346</v>
      </c>
      <c r="B350" s="28">
        <v>610311</v>
      </c>
      <c r="C350" s="29" t="s">
        <v>109</v>
      </c>
      <c r="D350" s="29">
        <v>611582</v>
      </c>
      <c r="E350" s="29" t="s">
        <v>385</v>
      </c>
      <c r="F350" s="30"/>
      <c r="G350" s="30" t="s">
        <v>237</v>
      </c>
      <c r="H350" s="31" t="s">
        <v>57</v>
      </c>
      <c r="I350" s="32" t="s">
        <v>34</v>
      </c>
      <c r="J350" s="28"/>
      <c r="K350" s="33">
        <v>6993</v>
      </c>
      <c r="L350" s="34">
        <f t="shared" si="30"/>
        <v>6.8547076442194016E-2</v>
      </c>
      <c r="M350" s="35">
        <v>95</v>
      </c>
      <c r="N350" s="36">
        <f t="shared" si="31"/>
        <v>4.8959734483629412E-2</v>
      </c>
      <c r="O350" s="37">
        <v>1288462468</v>
      </c>
      <c r="P350" s="38">
        <f t="shared" si="32"/>
        <v>6.6446586378636416E-2</v>
      </c>
      <c r="Q350" s="39">
        <v>5005236688</v>
      </c>
      <c r="R350" s="40">
        <f t="shared" si="33"/>
        <v>4.6561981488464167E-2</v>
      </c>
      <c r="S350" s="41">
        <f t="shared" si="34"/>
        <v>5.960244204066785E-2</v>
      </c>
      <c r="T350" s="35">
        <f t="shared" si="35"/>
        <v>346</v>
      </c>
      <c r="U350" s="28"/>
      <c r="V350" s="28"/>
    </row>
    <row r="351" spans="1:22">
      <c r="A351" s="28">
        <v>347</v>
      </c>
      <c r="B351" s="28">
        <v>613844</v>
      </c>
      <c r="C351" s="29" t="s">
        <v>47</v>
      </c>
      <c r="D351" s="29">
        <v>611699</v>
      </c>
      <c r="E351" s="29" t="s">
        <v>386</v>
      </c>
      <c r="F351" s="30"/>
      <c r="G351" s="30" t="s">
        <v>237</v>
      </c>
      <c r="H351" s="31" t="s">
        <v>25</v>
      </c>
      <c r="I351" s="32" t="s">
        <v>34</v>
      </c>
      <c r="J351" s="28"/>
      <c r="K351" s="33">
        <v>8459</v>
      </c>
      <c r="L351" s="34">
        <f t="shared" si="30"/>
        <v>8.2917162823469073E-2</v>
      </c>
      <c r="M351" s="35">
        <v>38</v>
      </c>
      <c r="N351" s="36">
        <f t="shared" si="31"/>
        <v>1.9583893793451764E-2</v>
      </c>
      <c r="O351" s="37">
        <v>1091386244</v>
      </c>
      <c r="P351" s="38">
        <f t="shared" si="32"/>
        <v>5.6283277266871504E-2</v>
      </c>
      <c r="Q351" s="39">
        <v>6887366216</v>
      </c>
      <c r="R351" s="40">
        <f t="shared" si="33"/>
        <v>6.4070779913867976E-2</v>
      </c>
      <c r="S351" s="41">
        <f t="shared" si="34"/>
        <v>5.8491066768566122E-2</v>
      </c>
      <c r="T351" s="35">
        <f t="shared" si="35"/>
        <v>347</v>
      </c>
      <c r="U351" s="28"/>
      <c r="V351" s="28"/>
    </row>
    <row r="352" spans="1:22">
      <c r="A352" s="28">
        <v>348</v>
      </c>
      <c r="B352" s="28">
        <v>610238</v>
      </c>
      <c r="C352" s="29" t="s">
        <v>74</v>
      </c>
      <c r="D352" s="29">
        <v>612838</v>
      </c>
      <c r="E352" s="29" t="s">
        <v>387</v>
      </c>
      <c r="F352" s="30"/>
      <c r="G352" s="30" t="s">
        <v>237</v>
      </c>
      <c r="H352" s="31" t="s">
        <v>57</v>
      </c>
      <c r="I352" s="32" t="s">
        <v>34</v>
      </c>
      <c r="J352" s="28"/>
      <c r="K352" s="33">
        <v>5165</v>
      </c>
      <c r="L352" s="34">
        <f t="shared" si="30"/>
        <v>5.0628578553400846E-2</v>
      </c>
      <c r="M352" s="35">
        <v>34</v>
      </c>
      <c r="N352" s="36">
        <f t="shared" si="31"/>
        <v>1.7522431288877892E-2</v>
      </c>
      <c r="O352" s="37">
        <v>1303767478</v>
      </c>
      <c r="P352" s="38">
        <f t="shared" si="32"/>
        <v>6.7235872597092933E-2</v>
      </c>
      <c r="Q352" s="39">
        <v>10539623299</v>
      </c>
      <c r="R352" s="40">
        <f t="shared" si="33"/>
        <v>9.8046461243277691E-2</v>
      </c>
      <c r="S352" s="41">
        <f t="shared" si="34"/>
        <v>5.8473113851579252E-2</v>
      </c>
      <c r="T352" s="35">
        <f t="shared" si="35"/>
        <v>348</v>
      </c>
      <c r="U352" s="28"/>
      <c r="V352" s="28"/>
    </row>
    <row r="353" spans="1:22">
      <c r="A353" s="28">
        <v>349</v>
      </c>
      <c r="B353" s="28">
        <v>610279</v>
      </c>
      <c r="C353" s="29" t="s">
        <v>56</v>
      </c>
      <c r="D353" s="29">
        <v>612085</v>
      </c>
      <c r="E353" s="29" t="s">
        <v>388</v>
      </c>
      <c r="F353" s="30"/>
      <c r="G353" s="30" t="s">
        <v>237</v>
      </c>
      <c r="H353" s="31" t="s">
        <v>57</v>
      </c>
      <c r="I353" s="32" t="s">
        <v>26</v>
      </c>
      <c r="J353" s="28"/>
      <c r="K353" s="33">
        <v>7268</v>
      </c>
      <c r="L353" s="34">
        <f t="shared" si="30"/>
        <v>7.1242692918899786E-2</v>
      </c>
      <c r="M353" s="35">
        <v>27</v>
      </c>
      <c r="N353" s="36">
        <f t="shared" si="31"/>
        <v>1.3914871905873621E-2</v>
      </c>
      <c r="O353" s="37">
        <v>1319104825</v>
      </c>
      <c r="P353" s="38">
        <f t="shared" si="32"/>
        <v>6.8026826449118241E-2</v>
      </c>
      <c r="Q353" s="39">
        <v>7427488174</v>
      </c>
      <c r="R353" s="40">
        <f t="shared" si="33"/>
        <v>6.9095347217588865E-2</v>
      </c>
      <c r="S353" s="41">
        <f t="shared" si="34"/>
        <v>5.8382899635097907E-2</v>
      </c>
      <c r="T353" s="35">
        <f t="shared" si="35"/>
        <v>349</v>
      </c>
      <c r="U353" s="28"/>
      <c r="V353" s="28"/>
    </row>
    <row r="354" spans="1:22">
      <c r="A354" s="28">
        <v>350</v>
      </c>
      <c r="B354" s="28">
        <v>610352</v>
      </c>
      <c r="C354" s="29" t="s">
        <v>125</v>
      </c>
      <c r="D354" s="29">
        <v>611459</v>
      </c>
      <c r="E354" s="29" t="s">
        <v>389</v>
      </c>
      <c r="F354" s="30"/>
      <c r="G354" s="30" t="s">
        <v>237</v>
      </c>
      <c r="H354" s="31" t="s">
        <v>57</v>
      </c>
      <c r="I354" s="32" t="s">
        <v>34</v>
      </c>
      <c r="J354" s="28"/>
      <c r="K354" s="33">
        <v>6067</v>
      </c>
      <c r="L354" s="34">
        <f t="shared" si="30"/>
        <v>5.9470200596995731E-2</v>
      </c>
      <c r="M354" s="35">
        <v>66</v>
      </c>
      <c r="N354" s="36">
        <f t="shared" si="31"/>
        <v>3.4014131325468856E-2</v>
      </c>
      <c r="O354" s="37">
        <v>1162214521</v>
      </c>
      <c r="P354" s="38">
        <f t="shared" si="32"/>
        <v>5.9935923224837019E-2</v>
      </c>
      <c r="Q354" s="39">
        <v>8373472530</v>
      </c>
      <c r="R354" s="40">
        <f t="shared" si="33"/>
        <v>7.7895511688941571E-2</v>
      </c>
      <c r="S354" s="41">
        <f t="shared" si="34"/>
        <v>5.820376574943191E-2</v>
      </c>
      <c r="T354" s="35">
        <f t="shared" si="35"/>
        <v>350</v>
      </c>
      <c r="U354" s="28"/>
      <c r="V354" s="28"/>
    </row>
    <row r="355" spans="1:22">
      <c r="A355" s="28">
        <v>351</v>
      </c>
      <c r="B355" s="28">
        <v>610352</v>
      </c>
      <c r="C355" s="29" t="s">
        <v>125</v>
      </c>
      <c r="D355" s="29">
        <v>611806</v>
      </c>
      <c r="E355" s="29" t="s">
        <v>390</v>
      </c>
      <c r="F355" s="30"/>
      <c r="G355" s="30" t="s">
        <v>237</v>
      </c>
      <c r="H355" s="31" t="s">
        <v>57</v>
      </c>
      <c r="I355" s="32" t="s">
        <v>34</v>
      </c>
      <c r="J355" s="28"/>
      <c r="K355" s="33">
        <v>6030</v>
      </c>
      <c r="L355" s="34">
        <f t="shared" si="30"/>
        <v>5.9107517652857142E-2</v>
      </c>
      <c r="M355" s="35">
        <v>10</v>
      </c>
      <c r="N355" s="36">
        <f t="shared" si="31"/>
        <v>5.1536562614346746E-3</v>
      </c>
      <c r="O355" s="37">
        <v>1846140383</v>
      </c>
      <c r="P355" s="38">
        <f t="shared" si="32"/>
        <v>9.5206286153224906E-2</v>
      </c>
      <c r="Q355" s="39">
        <v>5651867924</v>
      </c>
      <c r="R355" s="40">
        <f t="shared" si="33"/>
        <v>5.2577367676429933E-2</v>
      </c>
      <c r="S355" s="41">
        <f t="shared" si="34"/>
        <v>5.7840345929397539E-2</v>
      </c>
      <c r="T355" s="35">
        <f t="shared" si="35"/>
        <v>351</v>
      </c>
      <c r="U355" s="28"/>
      <c r="V355" s="28"/>
    </row>
    <row r="356" spans="1:22">
      <c r="A356" s="28">
        <v>352</v>
      </c>
      <c r="B356" s="28">
        <v>601609</v>
      </c>
      <c r="C356" s="29" t="s">
        <v>61</v>
      </c>
      <c r="D356" s="29">
        <v>601740</v>
      </c>
      <c r="E356" s="29" t="s">
        <v>391</v>
      </c>
      <c r="F356" s="30"/>
      <c r="G356" s="30" t="s">
        <v>60</v>
      </c>
      <c r="H356" s="31" t="s">
        <v>25</v>
      </c>
      <c r="I356" s="32" t="s">
        <v>26</v>
      </c>
      <c r="J356" s="28"/>
      <c r="K356" s="33">
        <v>10148</v>
      </c>
      <c r="L356" s="34">
        <f t="shared" si="30"/>
        <v>9.9473149111309167E-2</v>
      </c>
      <c r="M356" s="35">
        <v>80</v>
      </c>
      <c r="N356" s="36">
        <f t="shared" si="31"/>
        <v>4.1229250091477397E-2</v>
      </c>
      <c r="O356" s="37">
        <v>424754909</v>
      </c>
      <c r="P356" s="38">
        <f t="shared" si="32"/>
        <v>2.1904800839428369E-2</v>
      </c>
      <c r="Q356" s="39">
        <v>7011757521</v>
      </c>
      <c r="R356" s="40">
        <f t="shared" si="33"/>
        <v>6.5227949095221963E-2</v>
      </c>
      <c r="S356" s="41">
        <f t="shared" si="34"/>
        <v>5.7704824822561125E-2</v>
      </c>
      <c r="T356" s="35">
        <f t="shared" si="35"/>
        <v>352</v>
      </c>
      <c r="U356" s="28"/>
      <c r="V356" s="28"/>
    </row>
    <row r="357" spans="1:22">
      <c r="A357" s="28">
        <v>353</v>
      </c>
      <c r="B357" s="28">
        <v>610758</v>
      </c>
      <c r="C357" s="29" t="s">
        <v>30</v>
      </c>
      <c r="D357" s="29">
        <v>612333</v>
      </c>
      <c r="E357" s="29" t="s">
        <v>392</v>
      </c>
      <c r="F357" s="30"/>
      <c r="G357" s="30" t="s">
        <v>60</v>
      </c>
      <c r="H357" s="31" t="s">
        <v>57</v>
      </c>
      <c r="I357" s="32" t="s">
        <v>31</v>
      </c>
      <c r="J357" s="28"/>
      <c r="K357" s="33">
        <v>8081</v>
      </c>
      <c r="L357" s="34">
        <f t="shared" si="30"/>
        <v>7.9211915448215334E-2</v>
      </c>
      <c r="M357" s="35">
        <v>54</v>
      </c>
      <c r="N357" s="36">
        <f t="shared" si="31"/>
        <v>2.7829743811747243E-2</v>
      </c>
      <c r="O357" s="37">
        <v>1255038937</v>
      </c>
      <c r="P357" s="38">
        <f t="shared" si="32"/>
        <v>6.4722919919715127E-2</v>
      </c>
      <c r="Q357" s="39">
        <v>4810423240</v>
      </c>
      <c r="R357" s="40">
        <f t="shared" si="33"/>
        <v>4.4749699527607593E-2</v>
      </c>
      <c r="S357" s="41">
        <f t="shared" si="34"/>
        <v>5.7696339278250103E-2</v>
      </c>
      <c r="T357" s="35">
        <f t="shared" si="35"/>
        <v>353</v>
      </c>
      <c r="U357" s="28"/>
      <c r="V357" s="28"/>
    </row>
    <row r="358" spans="1:22">
      <c r="A358" s="28">
        <v>354</v>
      </c>
      <c r="B358" s="28">
        <v>610089</v>
      </c>
      <c r="C358" s="29" t="s">
        <v>58</v>
      </c>
      <c r="D358" s="29">
        <v>611525</v>
      </c>
      <c r="E358" s="29" t="s">
        <v>393</v>
      </c>
      <c r="F358" s="30"/>
      <c r="G358" s="30" t="s">
        <v>237</v>
      </c>
      <c r="H358" s="31" t="s">
        <v>33</v>
      </c>
      <c r="I358" s="32" t="s">
        <v>34</v>
      </c>
      <c r="J358" s="28"/>
      <c r="K358" s="33">
        <v>11722</v>
      </c>
      <c r="L358" s="34">
        <f t="shared" si="30"/>
        <v>0.11490187759979956</v>
      </c>
      <c r="M358" s="35">
        <v>38</v>
      </c>
      <c r="N358" s="36">
        <f t="shared" si="31"/>
        <v>1.9583893793451764E-2</v>
      </c>
      <c r="O358" s="37">
        <v>855184481</v>
      </c>
      <c r="P358" s="38">
        <f t="shared" si="32"/>
        <v>4.4102246590574219E-2</v>
      </c>
      <c r="Q358" s="39">
        <v>2995258783</v>
      </c>
      <c r="R358" s="40">
        <f t="shared" si="33"/>
        <v>2.7863853939529361E-2</v>
      </c>
      <c r="S358" s="41">
        <f t="shared" si="34"/>
        <v>5.719078680370835E-2</v>
      </c>
      <c r="T358" s="35">
        <f t="shared" si="35"/>
        <v>354</v>
      </c>
      <c r="U358" s="28"/>
      <c r="V358" s="28"/>
    </row>
    <row r="359" spans="1:22">
      <c r="A359" s="28">
        <v>355</v>
      </c>
      <c r="B359" s="28">
        <v>610691</v>
      </c>
      <c r="C359" s="29" t="s">
        <v>62</v>
      </c>
      <c r="D359" s="29">
        <v>612630</v>
      </c>
      <c r="E359" s="29" t="s">
        <v>394</v>
      </c>
      <c r="F359" s="30"/>
      <c r="G359" s="30" t="s">
        <v>237</v>
      </c>
      <c r="H359" s="31" t="s">
        <v>33</v>
      </c>
      <c r="I359" s="32" t="s">
        <v>34</v>
      </c>
      <c r="J359" s="28"/>
      <c r="K359" s="33">
        <v>8534</v>
      </c>
      <c r="L359" s="34">
        <f t="shared" si="30"/>
        <v>8.3652330953479737E-2</v>
      </c>
      <c r="M359" s="35">
        <v>38</v>
      </c>
      <c r="N359" s="36">
        <f t="shared" si="31"/>
        <v>1.9583893793451764E-2</v>
      </c>
      <c r="O359" s="37">
        <v>1027143250</v>
      </c>
      <c r="P359" s="38">
        <f t="shared" si="32"/>
        <v>5.2970237301749892E-2</v>
      </c>
      <c r="Q359" s="39">
        <v>6592664144</v>
      </c>
      <c r="R359" s="40">
        <f t="shared" si="33"/>
        <v>6.1329268717409645E-2</v>
      </c>
      <c r="S359" s="41">
        <f t="shared" si="34"/>
        <v>5.7169402978741173E-2</v>
      </c>
      <c r="T359" s="35">
        <f t="shared" si="35"/>
        <v>355</v>
      </c>
      <c r="U359" s="28"/>
      <c r="V359" s="28"/>
    </row>
    <row r="360" spans="1:22">
      <c r="A360" s="28">
        <v>356</v>
      </c>
      <c r="B360" s="28">
        <v>610329</v>
      </c>
      <c r="C360" s="29" t="s">
        <v>68</v>
      </c>
      <c r="D360" s="29">
        <v>612580</v>
      </c>
      <c r="E360" s="29" t="s">
        <v>395</v>
      </c>
      <c r="F360" s="30"/>
      <c r="G360" s="30" t="s">
        <v>237</v>
      </c>
      <c r="H360" s="31" t="s">
        <v>57</v>
      </c>
      <c r="I360" s="32" t="s">
        <v>34</v>
      </c>
      <c r="J360" s="28"/>
      <c r="K360" s="33">
        <v>5779</v>
      </c>
      <c r="L360" s="34">
        <f t="shared" si="30"/>
        <v>5.6647154977754799E-2</v>
      </c>
      <c r="M360" s="35">
        <v>94</v>
      </c>
      <c r="N360" s="36">
        <f t="shared" si="31"/>
        <v>4.8444368857485945E-2</v>
      </c>
      <c r="O360" s="37">
        <v>1278235875</v>
      </c>
      <c r="P360" s="38">
        <f t="shared" si="32"/>
        <v>6.5919196398710606E-2</v>
      </c>
      <c r="Q360" s="39">
        <v>5611924637</v>
      </c>
      <c r="R360" s="40">
        <f t="shared" si="33"/>
        <v>5.2205789126639993E-2</v>
      </c>
      <c r="S360" s="41">
        <f t="shared" si="34"/>
        <v>5.6899937009764812E-2</v>
      </c>
      <c r="T360" s="35">
        <f t="shared" si="35"/>
        <v>356</v>
      </c>
      <c r="U360" s="28"/>
      <c r="V360" s="28"/>
    </row>
    <row r="361" spans="1:22">
      <c r="A361" s="28">
        <v>357</v>
      </c>
      <c r="B361" s="28">
        <v>610329</v>
      </c>
      <c r="C361" s="29" t="s">
        <v>68</v>
      </c>
      <c r="D361" s="29">
        <v>612697</v>
      </c>
      <c r="E361" s="29" t="s">
        <v>396</v>
      </c>
      <c r="F361" s="30"/>
      <c r="G361" s="30" t="s">
        <v>237</v>
      </c>
      <c r="H361" s="31" t="s">
        <v>57</v>
      </c>
      <c r="I361" s="32" t="s">
        <v>34</v>
      </c>
      <c r="J361" s="28"/>
      <c r="K361" s="33">
        <v>6793</v>
      </c>
      <c r="L361" s="34">
        <f t="shared" si="30"/>
        <v>6.6586628095498923E-2</v>
      </c>
      <c r="M361" s="35">
        <v>78</v>
      </c>
      <c r="N361" s="36">
        <f t="shared" si="31"/>
        <v>4.0198518839190463E-2</v>
      </c>
      <c r="O361" s="37">
        <v>1012258466</v>
      </c>
      <c r="P361" s="38">
        <f t="shared" si="32"/>
        <v>5.220262232626785E-2</v>
      </c>
      <c r="Q361" s="39">
        <v>6837280515</v>
      </c>
      <c r="R361" s="40">
        <f t="shared" si="33"/>
        <v>6.3604850003222607E-2</v>
      </c>
      <c r="S361" s="41">
        <f t="shared" si="34"/>
        <v>5.6397448895012643E-2</v>
      </c>
      <c r="T361" s="35">
        <f t="shared" si="35"/>
        <v>357</v>
      </c>
      <c r="U361" s="28"/>
      <c r="V361" s="28"/>
    </row>
    <row r="362" spans="1:22">
      <c r="A362" s="28">
        <v>358</v>
      </c>
      <c r="B362" s="28">
        <v>610311</v>
      </c>
      <c r="C362" s="29" t="s">
        <v>109</v>
      </c>
      <c r="D362" s="29">
        <v>613141</v>
      </c>
      <c r="E362" s="29" t="s">
        <v>397</v>
      </c>
      <c r="F362" s="30"/>
      <c r="G362" s="30" t="s">
        <v>60</v>
      </c>
      <c r="H362" s="31" t="s">
        <v>57</v>
      </c>
      <c r="I362" s="32" t="s">
        <v>34</v>
      </c>
      <c r="J362" s="28"/>
      <c r="K362" s="33">
        <v>6612</v>
      </c>
      <c r="L362" s="34">
        <f t="shared" si="30"/>
        <v>6.4812422341739867E-2</v>
      </c>
      <c r="M362" s="35">
        <v>74</v>
      </c>
      <c r="N362" s="36">
        <f t="shared" si="31"/>
        <v>3.8137056334616594E-2</v>
      </c>
      <c r="O362" s="37">
        <v>963904349</v>
      </c>
      <c r="P362" s="38">
        <f t="shared" si="32"/>
        <v>4.9708978862216882E-2</v>
      </c>
      <c r="Q362" s="39">
        <v>6593493623</v>
      </c>
      <c r="R362" s="40">
        <f t="shared" si="33"/>
        <v>6.133698507294897E-2</v>
      </c>
      <c r="S362" s="41">
        <f t="shared" si="34"/>
        <v>5.4251228642700135E-2</v>
      </c>
      <c r="T362" s="35">
        <f t="shared" si="35"/>
        <v>358</v>
      </c>
      <c r="U362" s="28"/>
      <c r="V362" s="28"/>
    </row>
    <row r="363" spans="1:22">
      <c r="A363" s="28">
        <v>359</v>
      </c>
      <c r="B363" s="28">
        <v>610329</v>
      </c>
      <c r="C363" s="29" t="s">
        <v>68</v>
      </c>
      <c r="D363" s="29">
        <v>610998</v>
      </c>
      <c r="E363" s="29" t="s">
        <v>398</v>
      </c>
      <c r="F363" s="30"/>
      <c r="G363" s="30" t="s">
        <v>60</v>
      </c>
      <c r="H363" s="31" t="s">
        <v>57</v>
      </c>
      <c r="I363" s="32" t="s">
        <v>34</v>
      </c>
      <c r="J363" s="28"/>
      <c r="K363" s="33">
        <v>7791</v>
      </c>
      <c r="L363" s="34">
        <f t="shared" si="30"/>
        <v>7.6369265345507462E-2</v>
      </c>
      <c r="M363" s="35">
        <v>68</v>
      </c>
      <c r="N363" s="36">
        <f t="shared" si="31"/>
        <v>3.5044862577755784E-2</v>
      </c>
      <c r="O363" s="37">
        <v>962073615</v>
      </c>
      <c r="P363" s="38">
        <f t="shared" si="32"/>
        <v>4.9614567090133108E-2</v>
      </c>
      <c r="Q363" s="39">
        <v>5008837274</v>
      </c>
      <c r="R363" s="40">
        <f t="shared" si="33"/>
        <v>4.659547649162387E-2</v>
      </c>
      <c r="S363" s="41">
        <f t="shared" si="34"/>
        <v>5.41232175445681E-2</v>
      </c>
      <c r="T363" s="35">
        <f t="shared" si="35"/>
        <v>359</v>
      </c>
      <c r="U363" s="28"/>
      <c r="V363" s="28"/>
    </row>
    <row r="364" spans="1:22">
      <c r="A364" s="28">
        <v>360</v>
      </c>
      <c r="B364" s="28">
        <v>610675</v>
      </c>
      <c r="C364" s="29" t="s">
        <v>53</v>
      </c>
      <c r="D364" s="29">
        <v>611442</v>
      </c>
      <c r="E364" s="29" t="s">
        <v>399</v>
      </c>
      <c r="F364" s="30"/>
      <c r="G364" s="30" t="s">
        <v>237</v>
      </c>
      <c r="H364" s="31" t="s">
        <v>33</v>
      </c>
      <c r="I364" s="32" t="s">
        <v>34</v>
      </c>
      <c r="J364" s="28"/>
      <c r="K364" s="33">
        <v>7269</v>
      </c>
      <c r="L364" s="34">
        <f t="shared" si="30"/>
        <v>7.1252495160633256E-2</v>
      </c>
      <c r="M364" s="35">
        <v>64</v>
      </c>
      <c r="N364" s="36">
        <f t="shared" si="31"/>
        <v>3.2983400073181922E-2</v>
      </c>
      <c r="O364" s="37">
        <v>1062391391</v>
      </c>
      <c r="P364" s="38">
        <f t="shared" si="32"/>
        <v>5.4787999715332943E-2</v>
      </c>
      <c r="Q364" s="39">
        <v>5180992718</v>
      </c>
      <c r="R364" s="40">
        <f t="shared" si="33"/>
        <v>4.819697889727121E-2</v>
      </c>
      <c r="S364" s="41">
        <f t="shared" si="34"/>
        <v>5.4048224256880495E-2</v>
      </c>
      <c r="T364" s="35">
        <f t="shared" si="35"/>
        <v>360</v>
      </c>
      <c r="U364" s="28"/>
      <c r="V364" s="28"/>
    </row>
    <row r="365" spans="1:22">
      <c r="A365" s="28">
        <v>361</v>
      </c>
      <c r="B365" s="28">
        <v>610295</v>
      </c>
      <c r="C365" s="29" t="s">
        <v>153</v>
      </c>
      <c r="D365" s="29">
        <v>612614</v>
      </c>
      <c r="E365" s="29" t="s">
        <v>400</v>
      </c>
      <c r="F365" s="30"/>
      <c r="G365" s="30" t="s">
        <v>237</v>
      </c>
      <c r="H365" s="31" t="s">
        <v>57</v>
      </c>
      <c r="I365" s="32" t="s">
        <v>34</v>
      </c>
      <c r="J365" s="28"/>
      <c r="K365" s="33">
        <v>5377</v>
      </c>
      <c r="L365" s="34">
        <f t="shared" si="30"/>
        <v>5.2706653800897653E-2</v>
      </c>
      <c r="M365" s="35">
        <v>120</v>
      </c>
      <c r="N365" s="36">
        <f t="shared" si="31"/>
        <v>6.1843875137216099E-2</v>
      </c>
      <c r="O365" s="37">
        <v>975142660</v>
      </c>
      <c r="P365" s="38">
        <f t="shared" si="32"/>
        <v>5.0288543592395332E-2</v>
      </c>
      <c r="Q365" s="39">
        <v>5499890021</v>
      </c>
      <c r="R365" s="40">
        <f t="shared" si="33"/>
        <v>5.1163569938731099E-2</v>
      </c>
      <c r="S365" s="41">
        <f t="shared" si="34"/>
        <v>5.3500048233177333E-2</v>
      </c>
      <c r="T365" s="35">
        <f t="shared" si="35"/>
        <v>361</v>
      </c>
      <c r="U365" s="28"/>
      <c r="V365" s="28"/>
    </row>
    <row r="366" spans="1:22">
      <c r="A366" s="28">
        <v>362</v>
      </c>
      <c r="B366" s="28">
        <v>610758</v>
      </c>
      <c r="C366" s="29" t="s">
        <v>30</v>
      </c>
      <c r="D366" s="29">
        <v>612119</v>
      </c>
      <c r="E366" s="29" t="s">
        <v>401</v>
      </c>
      <c r="F366" s="30"/>
      <c r="G366" s="30" t="s">
        <v>237</v>
      </c>
      <c r="H366" s="31" t="s">
        <v>57</v>
      </c>
      <c r="I366" s="32" t="s">
        <v>31</v>
      </c>
      <c r="J366" s="28"/>
      <c r="K366" s="33">
        <v>5884</v>
      </c>
      <c r="L366" s="34">
        <f t="shared" si="30"/>
        <v>5.7676390359769722E-2</v>
      </c>
      <c r="M366" s="35">
        <v>44</v>
      </c>
      <c r="N366" s="36">
        <f t="shared" si="31"/>
        <v>2.2676087550312571E-2</v>
      </c>
      <c r="O366" s="37">
        <v>1010523561</v>
      </c>
      <c r="P366" s="38">
        <f t="shared" si="32"/>
        <v>5.211315249862114E-2</v>
      </c>
      <c r="Q366" s="39">
        <v>8398868822</v>
      </c>
      <c r="R366" s="40">
        <f t="shared" si="33"/>
        <v>7.8131764587993216E-2</v>
      </c>
      <c r="S366" s="41">
        <f t="shared" si="34"/>
        <v>5.3098433285178409E-2</v>
      </c>
      <c r="T366" s="35">
        <f t="shared" si="35"/>
        <v>362</v>
      </c>
      <c r="U366" s="28"/>
      <c r="V366" s="28"/>
    </row>
    <row r="367" spans="1:22">
      <c r="A367" s="28">
        <v>363</v>
      </c>
      <c r="B367" s="28">
        <v>610378</v>
      </c>
      <c r="C367" s="29" t="s">
        <v>92</v>
      </c>
      <c r="D367" s="29">
        <v>611053</v>
      </c>
      <c r="E367" s="29" t="s">
        <v>402</v>
      </c>
      <c r="F367" s="30"/>
      <c r="G367" s="30" t="s">
        <v>60</v>
      </c>
      <c r="H367" s="31" t="s">
        <v>57</v>
      </c>
      <c r="I367" s="32" t="s">
        <v>34</v>
      </c>
      <c r="J367" s="28"/>
      <c r="K367" s="33">
        <v>7699</v>
      </c>
      <c r="L367" s="34">
        <f t="shared" si="30"/>
        <v>7.5467459106027715E-2</v>
      </c>
      <c r="M367" s="35">
        <v>49</v>
      </c>
      <c r="N367" s="36">
        <f t="shared" si="31"/>
        <v>2.5252915681029903E-2</v>
      </c>
      <c r="O367" s="37">
        <v>1001148914</v>
      </c>
      <c r="P367" s="38">
        <f t="shared" si="32"/>
        <v>5.1629697755370733E-2</v>
      </c>
      <c r="Q367" s="39">
        <v>5238342950</v>
      </c>
      <c r="R367" s="40">
        <f t="shared" si="33"/>
        <v>4.8730488221045094E-2</v>
      </c>
      <c r="S367" s="41">
        <f t="shared" si="34"/>
        <v>5.2925827838834531E-2</v>
      </c>
      <c r="T367" s="35">
        <f t="shared" si="35"/>
        <v>363</v>
      </c>
      <c r="U367" s="28"/>
      <c r="V367" s="28"/>
    </row>
    <row r="368" spans="1:22">
      <c r="A368" s="28">
        <v>364</v>
      </c>
      <c r="B368" s="28">
        <v>610238</v>
      </c>
      <c r="C368" s="29" t="s">
        <v>74</v>
      </c>
      <c r="D368" s="29">
        <v>612705</v>
      </c>
      <c r="E368" s="29" t="s">
        <v>403</v>
      </c>
      <c r="F368" s="30"/>
      <c r="G368" s="30" t="s">
        <v>237</v>
      </c>
      <c r="H368" s="31" t="s">
        <v>57</v>
      </c>
      <c r="I368" s="32" t="s">
        <v>34</v>
      </c>
      <c r="J368" s="28"/>
      <c r="K368" s="33">
        <v>8045</v>
      </c>
      <c r="L368" s="34">
        <f t="shared" si="30"/>
        <v>7.8859034745810228E-2</v>
      </c>
      <c r="M368" s="35">
        <v>56</v>
      </c>
      <c r="N368" s="36">
        <f t="shared" si="31"/>
        <v>2.8860475064034181E-2</v>
      </c>
      <c r="O368" s="37">
        <v>811639908</v>
      </c>
      <c r="P368" s="38">
        <f t="shared" si="32"/>
        <v>4.1856633464057179E-2</v>
      </c>
      <c r="Q368" s="39">
        <v>5871303629</v>
      </c>
      <c r="R368" s="40">
        <f t="shared" si="33"/>
        <v>5.4618701957107225E-2</v>
      </c>
      <c r="S368" s="41">
        <f t="shared" si="34"/>
        <v>5.2910535867188503E-2</v>
      </c>
      <c r="T368" s="35">
        <f t="shared" si="35"/>
        <v>364</v>
      </c>
      <c r="U368" s="28"/>
      <c r="V368" s="28"/>
    </row>
    <row r="369" spans="1:22">
      <c r="A369" s="28">
        <v>365</v>
      </c>
      <c r="B369" s="28">
        <v>610394</v>
      </c>
      <c r="C369" s="29" t="s">
        <v>80</v>
      </c>
      <c r="D369" s="29">
        <v>612002</v>
      </c>
      <c r="E369" s="29" t="s">
        <v>404</v>
      </c>
      <c r="F369" s="30"/>
      <c r="G369" s="30" t="s">
        <v>237</v>
      </c>
      <c r="H369" s="31" t="s">
        <v>57</v>
      </c>
      <c r="I369" s="32" t="s">
        <v>34</v>
      </c>
      <c r="J369" s="28"/>
      <c r="K369" s="33">
        <v>6222</v>
      </c>
      <c r="L369" s="34">
        <f t="shared" si="30"/>
        <v>6.0989548065684435E-2</v>
      </c>
      <c r="M369" s="35">
        <v>69</v>
      </c>
      <c r="N369" s="36">
        <f t="shared" si="31"/>
        <v>3.5560228203899258E-2</v>
      </c>
      <c r="O369" s="37">
        <v>1230545840</v>
      </c>
      <c r="P369" s="38">
        <f t="shared" si="32"/>
        <v>6.3459799940739678E-2</v>
      </c>
      <c r="Q369" s="39">
        <v>4426872271</v>
      </c>
      <c r="R369" s="40">
        <f t="shared" si="33"/>
        <v>4.1181657848124789E-2</v>
      </c>
      <c r="S369" s="41">
        <f t="shared" si="34"/>
        <v>5.2683181612332042E-2</v>
      </c>
      <c r="T369" s="35">
        <f t="shared" si="35"/>
        <v>365</v>
      </c>
      <c r="U369" s="28"/>
      <c r="V369" s="28"/>
    </row>
    <row r="370" spans="1:22">
      <c r="A370" s="28">
        <v>366</v>
      </c>
      <c r="B370" s="28">
        <v>610352</v>
      </c>
      <c r="C370" s="29" t="s">
        <v>125</v>
      </c>
      <c r="D370" s="29">
        <v>612309</v>
      </c>
      <c r="E370" s="29" t="s">
        <v>405</v>
      </c>
      <c r="F370" s="30"/>
      <c r="G370" s="30" t="s">
        <v>237</v>
      </c>
      <c r="H370" s="31" t="s">
        <v>57</v>
      </c>
      <c r="I370" s="32" t="s">
        <v>34</v>
      </c>
      <c r="J370" s="28"/>
      <c r="K370" s="33">
        <v>8002</v>
      </c>
      <c r="L370" s="34">
        <f t="shared" si="30"/>
        <v>7.8437538351270777E-2</v>
      </c>
      <c r="M370" s="35">
        <v>37</v>
      </c>
      <c r="N370" s="36">
        <f t="shared" si="31"/>
        <v>1.9068528167308297E-2</v>
      </c>
      <c r="O370" s="37">
        <v>956781915</v>
      </c>
      <c r="P370" s="38">
        <f t="shared" si="32"/>
        <v>4.9341671751795768E-2</v>
      </c>
      <c r="Q370" s="39">
        <v>5345316111</v>
      </c>
      <c r="R370" s="40">
        <f t="shared" si="33"/>
        <v>4.9725622448001057E-2</v>
      </c>
      <c r="S370" s="41">
        <f t="shared" si="34"/>
        <v>5.2092593153981834E-2</v>
      </c>
      <c r="T370" s="35">
        <f t="shared" si="35"/>
        <v>366</v>
      </c>
      <c r="U370" s="28"/>
      <c r="V370" s="28"/>
    </row>
    <row r="371" spans="1:22">
      <c r="A371" s="28">
        <v>367</v>
      </c>
      <c r="B371" s="28">
        <v>610311</v>
      </c>
      <c r="C371" s="29" t="s">
        <v>109</v>
      </c>
      <c r="D371" s="29">
        <v>613190</v>
      </c>
      <c r="E371" s="29" t="s">
        <v>406</v>
      </c>
      <c r="F371" s="30"/>
      <c r="G371" s="30" t="s">
        <v>60</v>
      </c>
      <c r="H371" s="31" t="s">
        <v>57</v>
      </c>
      <c r="I371" s="32" t="s">
        <v>34</v>
      </c>
      <c r="J371" s="28"/>
      <c r="K371" s="33">
        <v>7298</v>
      </c>
      <c r="L371" s="34">
        <f t="shared" si="30"/>
        <v>7.1536760170904046E-2</v>
      </c>
      <c r="M371" s="35">
        <v>76</v>
      </c>
      <c r="N371" s="36">
        <f t="shared" si="31"/>
        <v>3.9167787586903528E-2</v>
      </c>
      <c r="O371" s="37">
        <v>933099893</v>
      </c>
      <c r="P371" s="38">
        <f t="shared" si="32"/>
        <v>4.8120379273725873E-2</v>
      </c>
      <c r="Q371" s="39">
        <v>4468507546</v>
      </c>
      <c r="R371" s="40">
        <f t="shared" si="33"/>
        <v>4.1568976375631173E-2</v>
      </c>
      <c r="S371" s="41">
        <f t="shared" si="34"/>
        <v>5.2044494625895915E-2</v>
      </c>
      <c r="T371" s="35">
        <f t="shared" si="35"/>
        <v>367</v>
      </c>
      <c r="U371" s="28"/>
      <c r="V371" s="28"/>
    </row>
    <row r="372" spans="1:22">
      <c r="A372" s="28">
        <v>368</v>
      </c>
      <c r="B372" s="28">
        <v>610352</v>
      </c>
      <c r="C372" s="29" t="s">
        <v>125</v>
      </c>
      <c r="D372" s="29">
        <v>612689</v>
      </c>
      <c r="E372" s="29" t="s">
        <v>407</v>
      </c>
      <c r="F372" s="30"/>
      <c r="G372" s="30" t="s">
        <v>237</v>
      </c>
      <c r="H372" s="31" t="s">
        <v>57</v>
      </c>
      <c r="I372" s="32" t="s">
        <v>34</v>
      </c>
      <c r="J372" s="28"/>
      <c r="K372" s="33">
        <v>6537</v>
      </c>
      <c r="L372" s="34">
        <f t="shared" si="30"/>
        <v>6.4077254211729204E-2</v>
      </c>
      <c r="M372" s="35">
        <v>32</v>
      </c>
      <c r="N372" s="36">
        <f t="shared" si="31"/>
        <v>1.6491700036590961E-2</v>
      </c>
      <c r="O372" s="37">
        <v>1160874370</v>
      </c>
      <c r="P372" s="38">
        <f t="shared" si="32"/>
        <v>5.9866811037719819E-2</v>
      </c>
      <c r="Q372" s="39">
        <v>6173455537</v>
      </c>
      <c r="R372" s="40">
        <f t="shared" si="33"/>
        <v>5.7429516394859964E-2</v>
      </c>
      <c r="S372" s="41">
        <f t="shared" si="34"/>
        <v>5.1967462861124886E-2</v>
      </c>
      <c r="T372" s="35">
        <f t="shared" si="35"/>
        <v>368</v>
      </c>
      <c r="U372" s="28"/>
      <c r="V372" s="28"/>
    </row>
    <row r="373" spans="1:22">
      <c r="A373" s="28">
        <v>369</v>
      </c>
      <c r="B373" s="28">
        <v>610378</v>
      </c>
      <c r="C373" s="29" t="s">
        <v>92</v>
      </c>
      <c r="D373" s="29">
        <v>611004</v>
      </c>
      <c r="E373" s="29" t="s">
        <v>408</v>
      </c>
      <c r="F373" s="30"/>
      <c r="G373" s="30" t="s">
        <v>60</v>
      </c>
      <c r="H373" s="31" t="s">
        <v>57</v>
      </c>
      <c r="I373" s="32" t="s">
        <v>34</v>
      </c>
      <c r="J373" s="28"/>
      <c r="K373" s="33">
        <v>7537</v>
      </c>
      <c r="L373" s="34">
        <f t="shared" si="30"/>
        <v>7.3879495945204682E-2</v>
      </c>
      <c r="M373" s="35">
        <v>71</v>
      </c>
      <c r="N373" s="36">
        <f t="shared" si="31"/>
        <v>3.6590959456186192E-2</v>
      </c>
      <c r="O373" s="37">
        <v>938667174</v>
      </c>
      <c r="P373" s="38">
        <f t="shared" si="32"/>
        <v>4.84074864476235E-2</v>
      </c>
      <c r="Q373" s="39">
        <v>4275571290</v>
      </c>
      <c r="R373" s="40">
        <f t="shared" si="33"/>
        <v>3.9774157281088969E-2</v>
      </c>
      <c r="S373" s="41">
        <f t="shared" si="34"/>
        <v>5.1959118065303483E-2</v>
      </c>
      <c r="T373" s="35">
        <f t="shared" si="35"/>
        <v>369</v>
      </c>
      <c r="U373" s="28"/>
      <c r="V373" s="28"/>
    </row>
    <row r="374" spans="1:22">
      <c r="A374" s="28">
        <v>370</v>
      </c>
      <c r="B374" s="28">
        <v>611210</v>
      </c>
      <c r="C374" s="29" t="s">
        <v>54</v>
      </c>
      <c r="D374" s="29">
        <v>611749</v>
      </c>
      <c r="E374" s="29" t="s">
        <v>409</v>
      </c>
      <c r="F374" s="30"/>
      <c r="G374" s="30" t="s">
        <v>237</v>
      </c>
      <c r="H374" s="31" t="s">
        <v>33</v>
      </c>
      <c r="I374" s="32" t="s">
        <v>34</v>
      </c>
      <c r="J374" s="28"/>
      <c r="K374" s="33">
        <v>9953</v>
      </c>
      <c r="L374" s="34">
        <f t="shared" si="30"/>
        <v>9.7561711973281437E-2</v>
      </c>
      <c r="M374" s="35">
        <v>64</v>
      </c>
      <c r="N374" s="36">
        <f t="shared" si="31"/>
        <v>3.2983400073181922E-2</v>
      </c>
      <c r="O374" s="37">
        <v>774940086</v>
      </c>
      <c r="P374" s="38">
        <f t="shared" si="32"/>
        <v>3.9964007211319812E-2</v>
      </c>
      <c r="Q374" s="39">
        <v>2096214614</v>
      </c>
      <c r="R374" s="40">
        <f t="shared" si="33"/>
        <v>1.950035775269536E-2</v>
      </c>
      <c r="S374" s="41">
        <f t="shared" si="34"/>
        <v>5.1754467320555823E-2</v>
      </c>
      <c r="T374" s="35">
        <f t="shared" si="35"/>
        <v>370</v>
      </c>
      <c r="U374" s="28"/>
      <c r="V374" s="28"/>
    </row>
    <row r="375" spans="1:22">
      <c r="A375" s="28">
        <v>371</v>
      </c>
      <c r="B375" s="28">
        <v>610089</v>
      </c>
      <c r="C375" s="29" t="s">
        <v>58</v>
      </c>
      <c r="D375" s="29">
        <v>610402</v>
      </c>
      <c r="E375" s="29" t="s">
        <v>410</v>
      </c>
      <c r="F375" s="30"/>
      <c r="G375" s="30" t="s">
        <v>60</v>
      </c>
      <c r="H375" s="31" t="s">
        <v>33</v>
      </c>
      <c r="I375" s="32" t="s">
        <v>34</v>
      </c>
      <c r="J375" s="28"/>
      <c r="K375" s="33">
        <v>7753</v>
      </c>
      <c r="L375" s="34">
        <f t="shared" si="30"/>
        <v>7.5996780159635388E-2</v>
      </c>
      <c r="M375" s="35">
        <v>43</v>
      </c>
      <c r="N375" s="36">
        <f t="shared" si="31"/>
        <v>2.21607219241691E-2</v>
      </c>
      <c r="O375" s="37">
        <v>907330567</v>
      </c>
      <c r="P375" s="38">
        <f t="shared" si="32"/>
        <v>4.679144359379403E-2</v>
      </c>
      <c r="Q375" s="39">
        <v>5595448228</v>
      </c>
      <c r="R375" s="40">
        <f t="shared" si="33"/>
        <v>5.2052514806427794E-2</v>
      </c>
      <c r="S375" s="41">
        <f t="shared" si="34"/>
        <v>5.1679114472148201E-2</v>
      </c>
      <c r="T375" s="35">
        <f t="shared" si="35"/>
        <v>371</v>
      </c>
      <c r="U375" s="28"/>
      <c r="V375" s="28"/>
    </row>
    <row r="376" spans="1:22">
      <c r="A376" s="28">
        <v>372</v>
      </c>
      <c r="B376" s="28">
        <v>610774</v>
      </c>
      <c r="C376" s="29" t="s">
        <v>32</v>
      </c>
      <c r="D376" s="29">
        <v>612234</v>
      </c>
      <c r="E376" s="29" t="s">
        <v>411</v>
      </c>
      <c r="F376" s="30"/>
      <c r="G376" s="30" t="s">
        <v>237</v>
      </c>
      <c r="H376" s="31" t="s">
        <v>33</v>
      </c>
      <c r="I376" s="32" t="s">
        <v>34</v>
      </c>
      <c r="J376" s="28"/>
      <c r="K376" s="33">
        <v>7502</v>
      </c>
      <c r="L376" s="34">
        <f t="shared" si="30"/>
        <v>7.3536417484533045E-2</v>
      </c>
      <c r="M376" s="35">
        <v>40</v>
      </c>
      <c r="N376" s="36">
        <f t="shared" si="31"/>
        <v>2.0614625045738699E-2</v>
      </c>
      <c r="O376" s="37">
        <v>1010786704</v>
      </c>
      <c r="P376" s="38">
        <f t="shared" si="32"/>
        <v>5.2126722900952355E-2</v>
      </c>
      <c r="Q376" s="39">
        <v>5296853875</v>
      </c>
      <c r="R376" s="40">
        <f t="shared" si="33"/>
        <v>4.9274795069361499E-2</v>
      </c>
      <c r="S376" s="41">
        <f t="shared" si="34"/>
        <v>5.1676826138665657E-2</v>
      </c>
      <c r="T376" s="35">
        <f t="shared" si="35"/>
        <v>372</v>
      </c>
      <c r="U376" s="28"/>
      <c r="V376" s="28"/>
    </row>
    <row r="377" spans="1:22">
      <c r="A377" s="28">
        <v>373</v>
      </c>
      <c r="B377" s="28">
        <v>610774</v>
      </c>
      <c r="C377" s="29" t="s">
        <v>32</v>
      </c>
      <c r="D377" s="29">
        <v>612101</v>
      </c>
      <c r="E377" s="29" t="s">
        <v>412</v>
      </c>
      <c r="F377" s="30"/>
      <c r="G377" s="30" t="s">
        <v>237</v>
      </c>
      <c r="H377" s="31" t="s">
        <v>33</v>
      </c>
      <c r="I377" s="32" t="s">
        <v>34</v>
      </c>
      <c r="J377" s="28"/>
      <c r="K377" s="33">
        <v>8889</v>
      </c>
      <c r="L377" s="34">
        <f t="shared" si="30"/>
        <v>8.7132126768863533E-2</v>
      </c>
      <c r="M377" s="35">
        <v>28</v>
      </c>
      <c r="N377" s="36">
        <f t="shared" si="31"/>
        <v>1.443023753201709E-2</v>
      </c>
      <c r="O377" s="37">
        <v>915969264</v>
      </c>
      <c r="P377" s="38">
        <f t="shared" si="32"/>
        <v>4.7236945066025791E-2</v>
      </c>
      <c r="Q377" s="39">
        <v>4402177021</v>
      </c>
      <c r="R377" s="40">
        <f t="shared" si="33"/>
        <v>4.0951926499733254E-2</v>
      </c>
      <c r="S377" s="41">
        <f t="shared" si="34"/>
        <v>5.1387154356816865E-2</v>
      </c>
      <c r="T377" s="35">
        <f t="shared" si="35"/>
        <v>373</v>
      </c>
      <c r="U377" s="28"/>
      <c r="V377" s="28"/>
    </row>
    <row r="378" spans="1:22">
      <c r="A378" s="28">
        <v>374</v>
      </c>
      <c r="B378" s="28">
        <v>610386</v>
      </c>
      <c r="C378" s="29" t="s">
        <v>127</v>
      </c>
      <c r="D378" s="29">
        <v>612325</v>
      </c>
      <c r="E378" s="29" t="s">
        <v>413</v>
      </c>
      <c r="F378" s="30"/>
      <c r="G378" s="30" t="s">
        <v>237</v>
      </c>
      <c r="H378" s="31" t="s">
        <v>57</v>
      </c>
      <c r="I378" s="32" t="s">
        <v>34</v>
      </c>
      <c r="J378" s="28"/>
      <c r="K378" s="33">
        <v>5430</v>
      </c>
      <c r="L378" s="34">
        <f t="shared" si="30"/>
        <v>5.3226172612771849E-2</v>
      </c>
      <c r="M378" s="35">
        <v>201</v>
      </c>
      <c r="N378" s="36">
        <f t="shared" si="31"/>
        <v>0.10358849085483697</v>
      </c>
      <c r="O378" s="37">
        <v>582154361</v>
      </c>
      <c r="P378" s="38">
        <f t="shared" si="32"/>
        <v>3.0021961054038541E-2</v>
      </c>
      <c r="Q378" s="39">
        <v>2992952191</v>
      </c>
      <c r="R378" s="40">
        <f t="shared" si="33"/>
        <v>2.7842396513896937E-2</v>
      </c>
      <c r="S378" s="41">
        <f t="shared" si="34"/>
        <v>5.1260617573789892E-2</v>
      </c>
      <c r="T378" s="35">
        <f t="shared" si="35"/>
        <v>374</v>
      </c>
      <c r="U378" s="28"/>
      <c r="V378" s="28"/>
    </row>
    <row r="379" spans="1:22">
      <c r="A379" s="28">
        <v>375</v>
      </c>
      <c r="B379" s="28">
        <v>610295</v>
      </c>
      <c r="C379" s="29" t="s">
        <v>153</v>
      </c>
      <c r="D379" s="29">
        <v>611236</v>
      </c>
      <c r="E379" s="29" t="s">
        <v>414</v>
      </c>
      <c r="F379" s="30"/>
      <c r="G379" s="30" t="s">
        <v>60</v>
      </c>
      <c r="H379" s="31" t="s">
        <v>57</v>
      </c>
      <c r="I379" s="32" t="s">
        <v>34</v>
      </c>
      <c r="J379" s="28"/>
      <c r="K379" s="33">
        <v>7115</v>
      </c>
      <c r="L379" s="34">
        <f t="shared" si="30"/>
        <v>6.9742949933678036E-2</v>
      </c>
      <c r="M379" s="35">
        <v>84</v>
      </c>
      <c r="N379" s="36">
        <f t="shared" si="31"/>
        <v>4.3290712596051273E-2</v>
      </c>
      <c r="O379" s="37">
        <v>914435447</v>
      </c>
      <c r="P379" s="38">
        <f t="shared" si="32"/>
        <v>4.7157845436575412E-2</v>
      </c>
      <c r="Q379" s="39">
        <v>3889466676</v>
      </c>
      <c r="R379" s="40">
        <f t="shared" si="33"/>
        <v>3.6182359927573168E-2</v>
      </c>
      <c r="S379" s="41">
        <f t="shared" si="34"/>
        <v>5.0964853115800929E-2</v>
      </c>
      <c r="T379" s="35">
        <f t="shared" si="35"/>
        <v>375</v>
      </c>
      <c r="U379" s="28"/>
      <c r="V379" s="28"/>
    </row>
    <row r="380" spans="1:22">
      <c r="A380" s="28">
        <v>376</v>
      </c>
      <c r="B380" s="28">
        <v>610774</v>
      </c>
      <c r="C380" s="29" t="s">
        <v>32</v>
      </c>
      <c r="D380" s="29">
        <v>612275</v>
      </c>
      <c r="E380" s="29" t="s">
        <v>415</v>
      </c>
      <c r="F380" s="30"/>
      <c r="G380" s="30" t="s">
        <v>237</v>
      </c>
      <c r="H380" s="31" t="s">
        <v>33</v>
      </c>
      <c r="I380" s="32" t="s">
        <v>34</v>
      </c>
      <c r="J380" s="28"/>
      <c r="K380" s="33">
        <v>5617</v>
      </c>
      <c r="L380" s="34">
        <f t="shared" si="30"/>
        <v>5.5059191816931759E-2</v>
      </c>
      <c r="M380" s="35">
        <v>60</v>
      </c>
      <c r="N380" s="36">
        <f t="shared" si="31"/>
        <v>3.092193756860805E-2</v>
      </c>
      <c r="O380" s="37">
        <v>1066682794</v>
      </c>
      <c r="P380" s="38">
        <f t="shared" si="32"/>
        <v>5.5009309289501339E-2</v>
      </c>
      <c r="Q380" s="39">
        <v>6048980826</v>
      </c>
      <c r="R380" s="40">
        <f t="shared" si="33"/>
        <v>5.6271571316406574E-2</v>
      </c>
      <c r="S380" s="41">
        <f t="shared" si="34"/>
        <v>5.0459252108932852E-2</v>
      </c>
      <c r="T380" s="35">
        <f t="shared" si="35"/>
        <v>376</v>
      </c>
      <c r="U380" s="28"/>
      <c r="V380" s="28"/>
    </row>
    <row r="381" spans="1:22">
      <c r="A381" s="28">
        <v>377</v>
      </c>
      <c r="B381" s="28">
        <v>610386</v>
      </c>
      <c r="C381" s="29" t="s">
        <v>127</v>
      </c>
      <c r="D381" s="29">
        <v>612556</v>
      </c>
      <c r="E381" s="29" t="s">
        <v>416</v>
      </c>
      <c r="F381" s="30"/>
      <c r="G381" s="30" t="s">
        <v>237</v>
      </c>
      <c r="H381" s="31" t="s">
        <v>57</v>
      </c>
      <c r="I381" s="32" t="s">
        <v>34</v>
      </c>
      <c r="J381" s="28"/>
      <c r="K381" s="33">
        <v>6159</v>
      </c>
      <c r="L381" s="34">
        <f t="shared" si="30"/>
        <v>6.0372006836475471E-2</v>
      </c>
      <c r="M381" s="35">
        <v>44</v>
      </c>
      <c r="N381" s="36">
        <f t="shared" si="31"/>
        <v>2.2676087550312571E-2</v>
      </c>
      <c r="O381" s="37">
        <v>1207330996</v>
      </c>
      <c r="P381" s="38">
        <f t="shared" si="32"/>
        <v>6.2262600041306848E-2</v>
      </c>
      <c r="Q381" s="39">
        <v>4808954985</v>
      </c>
      <c r="R381" s="40">
        <f t="shared" si="33"/>
        <v>4.4736040860417242E-2</v>
      </c>
      <c r="S381" s="41">
        <f t="shared" si="34"/>
        <v>5.0272807745480659E-2</v>
      </c>
      <c r="T381" s="35">
        <f t="shared" si="35"/>
        <v>377</v>
      </c>
      <c r="U381" s="28"/>
      <c r="V381" s="28"/>
    </row>
    <row r="382" spans="1:22">
      <c r="A382" s="28">
        <v>378</v>
      </c>
      <c r="B382" s="28">
        <v>610311</v>
      </c>
      <c r="C382" s="29" t="s">
        <v>109</v>
      </c>
      <c r="D382" s="29">
        <v>611038</v>
      </c>
      <c r="E382" s="29" t="s">
        <v>417</v>
      </c>
      <c r="F382" s="30"/>
      <c r="G382" s="30" t="s">
        <v>60</v>
      </c>
      <c r="H382" s="31" t="s">
        <v>57</v>
      </c>
      <c r="I382" s="32" t="s">
        <v>34</v>
      </c>
      <c r="J382" s="28"/>
      <c r="K382" s="33">
        <v>4917</v>
      </c>
      <c r="L382" s="34">
        <f t="shared" si="30"/>
        <v>4.8197622603498927E-2</v>
      </c>
      <c r="M382" s="35">
        <v>77</v>
      </c>
      <c r="N382" s="36">
        <f t="shared" si="31"/>
        <v>3.9683153213046995E-2</v>
      </c>
      <c r="O382" s="37">
        <v>1229764413</v>
      </c>
      <c r="P382" s="38">
        <f t="shared" si="32"/>
        <v>6.3419501400468883E-2</v>
      </c>
      <c r="Q382" s="39">
        <v>4595926210</v>
      </c>
      <c r="R382" s="40">
        <f t="shared" si="33"/>
        <v>4.2754308028113627E-2</v>
      </c>
      <c r="S382" s="41">
        <f t="shared" si="34"/>
        <v>4.9972629449422469E-2</v>
      </c>
      <c r="T382" s="35">
        <f t="shared" si="35"/>
        <v>378</v>
      </c>
      <c r="U382" s="28"/>
      <c r="V382" s="28"/>
    </row>
    <row r="383" spans="1:22">
      <c r="A383" s="28">
        <v>379</v>
      </c>
      <c r="B383" s="28">
        <v>610295</v>
      </c>
      <c r="C383" s="29" t="s">
        <v>153</v>
      </c>
      <c r="D383" s="29">
        <v>610600</v>
      </c>
      <c r="E383" s="29" t="s">
        <v>418</v>
      </c>
      <c r="F383" s="30"/>
      <c r="G383" s="30" t="s">
        <v>60</v>
      </c>
      <c r="H383" s="31" t="s">
        <v>57</v>
      </c>
      <c r="I383" s="32" t="s">
        <v>34</v>
      </c>
      <c r="J383" s="28"/>
      <c r="K383" s="33">
        <v>6287</v>
      </c>
      <c r="L383" s="34">
        <f t="shared" si="30"/>
        <v>6.1626693778360338E-2</v>
      </c>
      <c r="M383" s="35">
        <v>83</v>
      </c>
      <c r="N383" s="36">
        <f t="shared" si="31"/>
        <v>4.2775346969907806E-2</v>
      </c>
      <c r="O383" s="37">
        <v>921736194</v>
      </c>
      <c r="P383" s="38">
        <f t="shared" si="32"/>
        <v>4.7534348228245454E-2</v>
      </c>
      <c r="Q383" s="39">
        <v>4541530920</v>
      </c>
      <c r="R383" s="40">
        <f t="shared" si="33"/>
        <v>4.224828750522569E-2</v>
      </c>
      <c r="S383" s="41">
        <f t="shared" si="34"/>
        <v>4.9753039497008433E-2</v>
      </c>
      <c r="T383" s="35">
        <f t="shared" si="35"/>
        <v>379</v>
      </c>
      <c r="U383" s="28"/>
      <c r="V383" s="28"/>
    </row>
    <row r="384" spans="1:22">
      <c r="A384" s="28">
        <v>380</v>
      </c>
      <c r="B384" s="28">
        <v>613687</v>
      </c>
      <c r="C384" s="29" t="s">
        <v>42</v>
      </c>
      <c r="D384" s="29">
        <v>613786</v>
      </c>
      <c r="E384" s="29" t="s">
        <v>419</v>
      </c>
      <c r="F384" s="30"/>
      <c r="G384" s="30" t="s">
        <v>60</v>
      </c>
      <c r="H384" s="31" t="s">
        <v>25</v>
      </c>
      <c r="I384" s="32" t="s">
        <v>31</v>
      </c>
      <c r="J384" s="28"/>
      <c r="K384" s="33">
        <v>6350</v>
      </c>
      <c r="L384" s="34">
        <f t="shared" si="30"/>
        <v>6.2244235007569287E-2</v>
      </c>
      <c r="M384" s="35">
        <v>74</v>
      </c>
      <c r="N384" s="36">
        <f t="shared" si="31"/>
        <v>3.8137056334616594E-2</v>
      </c>
      <c r="O384" s="37">
        <v>804219618</v>
      </c>
      <c r="P384" s="38">
        <f t="shared" si="32"/>
        <v>4.1473965786352249E-2</v>
      </c>
      <c r="Q384" s="39">
        <v>5820169709</v>
      </c>
      <c r="R384" s="40">
        <f t="shared" si="33"/>
        <v>5.4143020828544261E-2</v>
      </c>
      <c r="S384" s="41">
        <f t="shared" si="34"/>
        <v>4.9571475670808635E-2</v>
      </c>
      <c r="T384" s="35">
        <f t="shared" si="35"/>
        <v>380</v>
      </c>
      <c r="U384" s="28"/>
      <c r="V384" s="28"/>
    </row>
    <row r="385" spans="1:22">
      <c r="A385" s="28">
        <v>381</v>
      </c>
      <c r="B385" s="28">
        <v>610659</v>
      </c>
      <c r="C385" s="29" t="s">
        <v>188</v>
      </c>
      <c r="D385" s="29">
        <v>611780</v>
      </c>
      <c r="E385" s="29" t="s">
        <v>420</v>
      </c>
      <c r="F385" s="30"/>
      <c r="G385" s="30" t="s">
        <v>237</v>
      </c>
      <c r="H385" s="31" t="s">
        <v>57</v>
      </c>
      <c r="I385" s="32" t="s">
        <v>34</v>
      </c>
      <c r="J385" s="28"/>
      <c r="K385" s="33">
        <v>6805</v>
      </c>
      <c r="L385" s="34">
        <f t="shared" si="30"/>
        <v>6.670425499630063E-2</v>
      </c>
      <c r="M385" s="35">
        <v>31</v>
      </c>
      <c r="N385" s="36">
        <f t="shared" si="31"/>
        <v>1.597633441044749E-2</v>
      </c>
      <c r="O385" s="37">
        <v>965073031</v>
      </c>
      <c r="P385" s="38">
        <f t="shared" si="32"/>
        <v>4.9769248316229531E-2</v>
      </c>
      <c r="Q385" s="39">
        <v>5102217573</v>
      </c>
      <c r="R385" s="40">
        <f t="shared" si="33"/>
        <v>4.746416103632272E-2</v>
      </c>
      <c r="S385" s="41">
        <f t="shared" si="34"/>
        <v>4.7630150083113089E-2</v>
      </c>
      <c r="T385" s="35">
        <f t="shared" si="35"/>
        <v>381</v>
      </c>
      <c r="U385" s="28"/>
      <c r="V385" s="28"/>
    </row>
    <row r="386" spans="1:22">
      <c r="A386" s="28">
        <v>382</v>
      </c>
      <c r="B386" s="28">
        <v>610295</v>
      </c>
      <c r="C386" s="29" t="s">
        <v>153</v>
      </c>
      <c r="D386" s="29">
        <v>612622</v>
      </c>
      <c r="E386" s="29" t="s">
        <v>421</v>
      </c>
      <c r="F386" s="30"/>
      <c r="G386" s="30" t="s">
        <v>237</v>
      </c>
      <c r="H386" s="31" t="s">
        <v>57</v>
      </c>
      <c r="I386" s="32" t="s">
        <v>34</v>
      </c>
      <c r="J386" s="28"/>
      <c r="K386" s="33">
        <v>5843</v>
      </c>
      <c r="L386" s="34">
        <f t="shared" si="30"/>
        <v>5.7274498448697225E-2</v>
      </c>
      <c r="M386" s="35">
        <v>70</v>
      </c>
      <c r="N386" s="36">
        <f t="shared" si="31"/>
        <v>3.6075593830042725E-2</v>
      </c>
      <c r="O386" s="37">
        <v>840973470</v>
      </c>
      <c r="P386" s="38">
        <f t="shared" si="32"/>
        <v>4.3369378390381325E-2</v>
      </c>
      <c r="Q386" s="39">
        <v>5211723777</v>
      </c>
      <c r="R386" s="40">
        <f t="shared" si="33"/>
        <v>4.8482859284048815E-2</v>
      </c>
      <c r="S386" s="41">
        <f t="shared" si="34"/>
        <v>4.7104853674541869E-2</v>
      </c>
      <c r="T386" s="35">
        <f t="shared" si="35"/>
        <v>382</v>
      </c>
      <c r="U386" s="28"/>
      <c r="V386" s="28"/>
    </row>
    <row r="387" spans="1:22">
      <c r="A387" s="28">
        <v>383</v>
      </c>
      <c r="B387" s="28">
        <v>610394</v>
      </c>
      <c r="C387" s="29" t="s">
        <v>80</v>
      </c>
      <c r="D387" s="29">
        <v>613059</v>
      </c>
      <c r="E387" s="29" t="s">
        <v>422</v>
      </c>
      <c r="F387" s="30"/>
      <c r="G387" s="30" t="s">
        <v>60</v>
      </c>
      <c r="H387" s="31" t="s">
        <v>57</v>
      </c>
      <c r="I387" s="32" t="s">
        <v>34</v>
      </c>
      <c r="J387" s="28"/>
      <c r="K387" s="33">
        <v>6637</v>
      </c>
      <c r="L387" s="34">
        <f t="shared" si="30"/>
        <v>6.505747838507675E-2</v>
      </c>
      <c r="M387" s="35">
        <v>54</v>
      </c>
      <c r="N387" s="36">
        <f t="shared" si="31"/>
        <v>2.7829743811747243E-2</v>
      </c>
      <c r="O387" s="37">
        <v>875492617</v>
      </c>
      <c r="P387" s="38">
        <f t="shared" si="32"/>
        <v>4.5149546256980248E-2</v>
      </c>
      <c r="Q387" s="39">
        <v>4514755705</v>
      </c>
      <c r="R387" s="40">
        <f t="shared" si="33"/>
        <v>4.1999206963606428E-2</v>
      </c>
      <c r="S387" s="41">
        <f t="shared" si="34"/>
        <v>4.7027897547687832E-2</v>
      </c>
      <c r="T387" s="35">
        <f t="shared" si="35"/>
        <v>383</v>
      </c>
      <c r="U387" s="28"/>
      <c r="V387" s="28"/>
    </row>
    <row r="388" spans="1:22">
      <c r="A388" s="28">
        <v>384</v>
      </c>
      <c r="B388" s="28">
        <v>610543</v>
      </c>
      <c r="C388" s="29" t="s">
        <v>69</v>
      </c>
      <c r="D388" s="29">
        <v>611863</v>
      </c>
      <c r="E388" s="29" t="s">
        <v>423</v>
      </c>
      <c r="F388" s="30"/>
      <c r="G388" s="30" t="s">
        <v>237</v>
      </c>
      <c r="H388" s="31" t="s">
        <v>33</v>
      </c>
      <c r="I388" s="32" t="s">
        <v>34</v>
      </c>
      <c r="J388" s="28"/>
      <c r="K388" s="33">
        <v>6919</v>
      </c>
      <c r="L388" s="34">
        <f t="shared" si="30"/>
        <v>6.7821710553916836E-2</v>
      </c>
      <c r="M388" s="35">
        <v>46</v>
      </c>
      <c r="N388" s="36">
        <f t="shared" si="31"/>
        <v>2.3706818802599502E-2</v>
      </c>
      <c r="O388" s="37">
        <v>891669839</v>
      </c>
      <c r="P388" s="38">
        <f t="shared" si="32"/>
        <v>4.5983812838806197E-2</v>
      </c>
      <c r="Q388" s="39">
        <v>4341919396</v>
      </c>
      <c r="R388" s="40">
        <f t="shared" si="33"/>
        <v>4.0391370706934195E-2</v>
      </c>
      <c r="S388" s="41">
        <f t="shared" si="34"/>
        <v>4.6961294919723645E-2</v>
      </c>
      <c r="T388" s="35">
        <f t="shared" si="35"/>
        <v>384</v>
      </c>
      <c r="U388" s="28"/>
      <c r="V388" s="28"/>
    </row>
    <row r="389" spans="1:22">
      <c r="A389" s="28">
        <v>385</v>
      </c>
      <c r="B389" s="28">
        <v>610758</v>
      </c>
      <c r="C389" s="29" t="s">
        <v>30</v>
      </c>
      <c r="D389" s="29">
        <v>611020</v>
      </c>
      <c r="E389" s="29" t="s">
        <v>424</v>
      </c>
      <c r="F389" s="30"/>
      <c r="G389" s="30" t="s">
        <v>60</v>
      </c>
      <c r="H389" s="31" t="s">
        <v>57</v>
      </c>
      <c r="I389" s="32" t="s">
        <v>31</v>
      </c>
      <c r="J389" s="28"/>
      <c r="K389" s="33">
        <v>5613</v>
      </c>
      <c r="L389" s="34">
        <f t="shared" ref="L389:L439" si="36">K389/SUM($K$5:$K$439)*100</f>
        <v>5.5019982849997859E-2</v>
      </c>
      <c r="M389" s="35">
        <v>32</v>
      </c>
      <c r="N389" s="36">
        <f t="shared" ref="N389:N439" si="37">M389/SUM($M$5:$M$439)*100</f>
        <v>1.6491700036590961E-2</v>
      </c>
      <c r="O389" s="37">
        <v>1084081882</v>
      </c>
      <c r="P389" s="38">
        <f t="shared" ref="P389:P439" si="38">O389/SUM($O$5:$O$439)*100</f>
        <v>5.5906588048032863E-2</v>
      </c>
      <c r="Q389" s="39">
        <v>5278778405</v>
      </c>
      <c r="R389" s="40">
        <f t="shared" ref="R389:R439" si="39">Q389/SUM($Q$5:$Q$439)*100</f>
        <v>4.910664523909411E-2</v>
      </c>
      <c r="S389" s="41">
        <f t="shared" ref="S389:S439" si="40">L389*0.3+N389*0.2+P389*0.3+R389*0.2</f>
        <v>4.6397640324546227E-2</v>
      </c>
      <c r="T389" s="35">
        <f t="shared" ref="T389:T439" si="41">RANK(S389,$S$5:$S$439)</f>
        <v>385</v>
      </c>
      <c r="U389" s="28"/>
      <c r="V389" s="28"/>
    </row>
    <row r="390" spans="1:22">
      <c r="A390" s="28">
        <v>386</v>
      </c>
      <c r="B390" s="28">
        <v>610725</v>
      </c>
      <c r="C390" s="29" t="s">
        <v>86</v>
      </c>
      <c r="D390" s="29">
        <v>611913</v>
      </c>
      <c r="E390" s="29" t="s">
        <v>425</v>
      </c>
      <c r="F390" s="30"/>
      <c r="G390" s="30" t="s">
        <v>237</v>
      </c>
      <c r="H390" s="31" t="s">
        <v>57</v>
      </c>
      <c r="I390" s="32" t="s">
        <v>34</v>
      </c>
      <c r="J390" s="28"/>
      <c r="K390" s="33">
        <v>5808</v>
      </c>
      <c r="L390" s="34">
        <f t="shared" si="36"/>
        <v>5.6931419988025582E-2</v>
      </c>
      <c r="M390" s="35">
        <v>57</v>
      </c>
      <c r="N390" s="36">
        <f t="shared" si="37"/>
        <v>2.9375840690177644E-2</v>
      </c>
      <c r="O390" s="37">
        <v>863391727</v>
      </c>
      <c r="P390" s="38">
        <f t="shared" si="38"/>
        <v>4.4525497941555532E-2</v>
      </c>
      <c r="Q390" s="39">
        <v>4779191744</v>
      </c>
      <c r="R390" s="40">
        <f t="shared" si="39"/>
        <v>4.4459163748930941E-2</v>
      </c>
      <c r="S390" s="41">
        <f t="shared" si="40"/>
        <v>4.520407626669605E-2</v>
      </c>
      <c r="T390" s="35">
        <f t="shared" si="41"/>
        <v>386</v>
      </c>
      <c r="U390" s="28"/>
      <c r="V390" s="28"/>
    </row>
    <row r="391" spans="1:22">
      <c r="A391" s="28">
        <v>387</v>
      </c>
      <c r="B391" s="28">
        <v>610295</v>
      </c>
      <c r="C391" s="29" t="s">
        <v>153</v>
      </c>
      <c r="D391" s="29">
        <v>611822</v>
      </c>
      <c r="E391" s="29" t="s">
        <v>426</v>
      </c>
      <c r="F391" s="30"/>
      <c r="G391" s="30" t="s">
        <v>237</v>
      </c>
      <c r="H391" s="31" t="s">
        <v>57</v>
      </c>
      <c r="I391" s="32" t="s">
        <v>34</v>
      </c>
      <c r="J391" s="28"/>
      <c r="K391" s="33">
        <v>6620</v>
      </c>
      <c r="L391" s="34">
        <f t="shared" si="36"/>
        <v>6.4890840275607667E-2</v>
      </c>
      <c r="M391" s="35">
        <v>78</v>
      </c>
      <c r="N391" s="36">
        <f t="shared" si="37"/>
        <v>4.0198518839190463E-2</v>
      </c>
      <c r="O391" s="37">
        <v>714205975</v>
      </c>
      <c r="P391" s="38">
        <f t="shared" si="38"/>
        <v>3.6831921913596424E-2</v>
      </c>
      <c r="Q391" s="39">
        <v>3484495870</v>
      </c>
      <c r="R391" s="40">
        <f t="shared" si="39"/>
        <v>3.2415056931183794E-2</v>
      </c>
      <c r="S391" s="41">
        <f t="shared" si="40"/>
        <v>4.503954381083608E-2</v>
      </c>
      <c r="T391" s="35">
        <f t="shared" si="41"/>
        <v>387</v>
      </c>
      <c r="U391" s="28"/>
      <c r="V391" s="28"/>
    </row>
    <row r="392" spans="1:22">
      <c r="A392" s="28">
        <v>388</v>
      </c>
      <c r="B392" s="28">
        <v>610238</v>
      </c>
      <c r="C392" s="29" t="s">
        <v>74</v>
      </c>
      <c r="D392" s="29">
        <v>612077</v>
      </c>
      <c r="E392" s="29" t="s">
        <v>427</v>
      </c>
      <c r="F392" s="30"/>
      <c r="G392" s="30" t="s">
        <v>237</v>
      </c>
      <c r="H392" s="31" t="s">
        <v>57</v>
      </c>
      <c r="I392" s="32" t="s">
        <v>34</v>
      </c>
      <c r="J392" s="28"/>
      <c r="K392" s="33">
        <v>7348</v>
      </c>
      <c r="L392" s="34">
        <f t="shared" si="36"/>
        <v>7.2026872257577826E-2</v>
      </c>
      <c r="M392" s="35">
        <v>67</v>
      </c>
      <c r="N392" s="36">
        <f t="shared" si="37"/>
        <v>3.4529496951612323E-2</v>
      </c>
      <c r="O392" s="37">
        <v>602854853</v>
      </c>
      <c r="P392" s="38">
        <f t="shared" si="38"/>
        <v>3.1089494695040392E-2</v>
      </c>
      <c r="Q392" s="39">
        <v>3846264591</v>
      </c>
      <c r="R392" s="40">
        <f t="shared" si="39"/>
        <v>3.57804659098825E-2</v>
      </c>
      <c r="S392" s="41">
        <f t="shared" si="40"/>
        <v>4.4996902658084426E-2</v>
      </c>
      <c r="T392" s="35">
        <f t="shared" si="41"/>
        <v>388</v>
      </c>
      <c r="U392" s="28"/>
      <c r="V392" s="28"/>
    </row>
    <row r="393" spans="1:22">
      <c r="A393" s="28">
        <v>389</v>
      </c>
      <c r="B393" s="28">
        <v>610352</v>
      </c>
      <c r="C393" s="29" t="s">
        <v>125</v>
      </c>
      <c r="D393" s="29">
        <v>612408</v>
      </c>
      <c r="E393" s="29" t="s">
        <v>428</v>
      </c>
      <c r="F393" s="30"/>
      <c r="G393" s="30" t="s">
        <v>237</v>
      </c>
      <c r="H393" s="31" t="s">
        <v>57</v>
      </c>
      <c r="I393" s="32" t="s">
        <v>34</v>
      </c>
      <c r="J393" s="28"/>
      <c r="K393" s="33">
        <v>4688</v>
      </c>
      <c r="L393" s="34">
        <f t="shared" si="36"/>
        <v>4.5952909246533044E-2</v>
      </c>
      <c r="M393" s="35">
        <v>45</v>
      </c>
      <c r="N393" s="36">
        <f t="shared" si="37"/>
        <v>2.3191453176456038E-2</v>
      </c>
      <c r="O393" s="37">
        <v>1049337639</v>
      </c>
      <c r="P393" s="38">
        <f t="shared" si="38"/>
        <v>5.4114811879928101E-2</v>
      </c>
      <c r="Q393" s="39">
        <v>4970683865</v>
      </c>
      <c r="R393" s="40">
        <f t="shared" si="39"/>
        <v>4.6240548556279883E-2</v>
      </c>
      <c r="S393" s="41">
        <f t="shared" si="40"/>
        <v>4.3906716684485522E-2</v>
      </c>
      <c r="T393" s="35">
        <f t="shared" si="41"/>
        <v>389</v>
      </c>
      <c r="U393" s="28"/>
      <c r="V393" s="28"/>
    </row>
    <row r="394" spans="1:22">
      <c r="A394" s="28">
        <v>390</v>
      </c>
      <c r="B394" s="28">
        <v>610238</v>
      </c>
      <c r="C394" s="29" t="s">
        <v>74</v>
      </c>
      <c r="D394" s="29">
        <v>612648</v>
      </c>
      <c r="E394" s="29" t="s">
        <v>429</v>
      </c>
      <c r="F394" s="30"/>
      <c r="G394" s="30" t="s">
        <v>237</v>
      </c>
      <c r="H394" s="31" t="s">
        <v>57</v>
      </c>
      <c r="I394" s="32" t="s">
        <v>34</v>
      </c>
      <c r="J394" s="28"/>
      <c r="K394" s="33">
        <v>6607</v>
      </c>
      <c r="L394" s="34">
        <f t="shared" si="36"/>
        <v>6.476341113307249E-2</v>
      </c>
      <c r="M394" s="35">
        <v>43</v>
      </c>
      <c r="N394" s="36">
        <f t="shared" si="37"/>
        <v>2.21607219241691E-2</v>
      </c>
      <c r="O394" s="37">
        <v>689406346</v>
      </c>
      <c r="P394" s="38">
        <f t="shared" si="38"/>
        <v>3.5552993942132509E-2</v>
      </c>
      <c r="Q394" s="39">
        <v>4825815732</v>
      </c>
      <c r="R394" s="40">
        <f t="shared" si="39"/>
        <v>4.4892890543785438E-2</v>
      </c>
      <c r="S394" s="41">
        <f t="shared" si="40"/>
        <v>4.3505644016152409E-2</v>
      </c>
      <c r="T394" s="35">
        <f t="shared" si="41"/>
        <v>390</v>
      </c>
      <c r="U394" s="28"/>
      <c r="V394" s="28"/>
    </row>
    <row r="395" spans="1:22">
      <c r="A395" s="28">
        <v>391</v>
      </c>
      <c r="B395" s="28">
        <v>610378</v>
      </c>
      <c r="C395" s="29" t="s">
        <v>92</v>
      </c>
      <c r="D395" s="29">
        <v>612069</v>
      </c>
      <c r="E395" s="29" t="s">
        <v>430</v>
      </c>
      <c r="F395" s="30"/>
      <c r="G395" s="30" t="s">
        <v>237</v>
      </c>
      <c r="H395" s="31" t="s">
        <v>57</v>
      </c>
      <c r="I395" s="32" t="s">
        <v>34</v>
      </c>
      <c r="J395" s="28"/>
      <c r="K395" s="33">
        <v>5335</v>
      </c>
      <c r="L395" s="34">
        <f t="shared" si="36"/>
        <v>5.2294959648091686E-2</v>
      </c>
      <c r="M395" s="35">
        <v>54</v>
      </c>
      <c r="N395" s="36">
        <f t="shared" si="37"/>
        <v>2.7829743811747243E-2</v>
      </c>
      <c r="O395" s="37">
        <v>798301978</v>
      </c>
      <c r="P395" s="38">
        <f t="shared" si="38"/>
        <v>4.1168790441952784E-2</v>
      </c>
      <c r="Q395" s="39">
        <v>5277136139</v>
      </c>
      <c r="R395" s="40">
        <f t="shared" si="39"/>
        <v>4.9091367807904004E-2</v>
      </c>
      <c r="S395" s="41">
        <f t="shared" si="40"/>
        <v>4.3423347350943595E-2</v>
      </c>
      <c r="T395" s="35">
        <f t="shared" si="41"/>
        <v>391</v>
      </c>
      <c r="U395" s="28"/>
      <c r="V395" s="28"/>
    </row>
    <row r="396" spans="1:22">
      <c r="A396" s="28">
        <v>392</v>
      </c>
      <c r="B396" s="28">
        <v>610725</v>
      </c>
      <c r="C396" s="29" t="s">
        <v>86</v>
      </c>
      <c r="D396" s="29">
        <v>612531</v>
      </c>
      <c r="E396" s="29" t="s">
        <v>431</v>
      </c>
      <c r="F396" s="30"/>
      <c r="G396" s="30" t="s">
        <v>237</v>
      </c>
      <c r="H396" s="31" t="s">
        <v>57</v>
      </c>
      <c r="I396" s="32" t="s">
        <v>34</v>
      </c>
      <c r="J396" s="28"/>
      <c r="K396" s="33">
        <v>6569</v>
      </c>
      <c r="L396" s="34">
        <f t="shared" si="36"/>
        <v>6.4390925947200417E-2</v>
      </c>
      <c r="M396" s="35">
        <v>35</v>
      </c>
      <c r="N396" s="36">
        <f t="shared" si="37"/>
        <v>1.8037796915021363E-2</v>
      </c>
      <c r="O396" s="37">
        <v>1005784525</v>
      </c>
      <c r="P396" s="38">
        <f t="shared" si="38"/>
        <v>5.1868758290216865E-2</v>
      </c>
      <c r="Q396" s="39">
        <v>2566262350</v>
      </c>
      <c r="R396" s="40">
        <f t="shared" si="39"/>
        <v>2.3873048865345196E-2</v>
      </c>
      <c r="S396" s="41">
        <f t="shared" si="40"/>
        <v>4.3260074427298498E-2</v>
      </c>
      <c r="T396" s="35">
        <f t="shared" si="41"/>
        <v>392</v>
      </c>
      <c r="U396" s="28"/>
      <c r="V396" s="28"/>
    </row>
    <row r="397" spans="1:22">
      <c r="A397" s="28">
        <v>393</v>
      </c>
      <c r="B397" s="28">
        <v>610352</v>
      </c>
      <c r="C397" s="29" t="s">
        <v>125</v>
      </c>
      <c r="D397" s="29">
        <v>611756</v>
      </c>
      <c r="E397" s="29" t="s">
        <v>432</v>
      </c>
      <c r="F397" s="30"/>
      <c r="G397" s="30" t="s">
        <v>237</v>
      </c>
      <c r="H397" s="31" t="s">
        <v>57</v>
      </c>
      <c r="I397" s="32" t="s">
        <v>34</v>
      </c>
      <c r="J397" s="28"/>
      <c r="K397" s="33">
        <v>5325</v>
      </c>
      <c r="L397" s="34">
        <f t="shared" si="36"/>
        <v>5.2196937230756926E-2</v>
      </c>
      <c r="M397" s="35">
        <v>49</v>
      </c>
      <c r="N397" s="36">
        <f t="shared" si="37"/>
        <v>2.5252915681029903E-2</v>
      </c>
      <c r="O397" s="37">
        <v>866891013</v>
      </c>
      <c r="P397" s="38">
        <f t="shared" si="38"/>
        <v>4.4705957687366737E-2</v>
      </c>
      <c r="Q397" s="39">
        <v>4774152571</v>
      </c>
      <c r="R397" s="40">
        <f t="shared" si="39"/>
        <v>4.4412286069698367E-2</v>
      </c>
      <c r="S397" s="41">
        <f t="shared" si="40"/>
        <v>4.3003908825582755E-2</v>
      </c>
      <c r="T397" s="35">
        <f t="shared" si="41"/>
        <v>393</v>
      </c>
      <c r="U397" s="28"/>
      <c r="V397" s="28"/>
    </row>
    <row r="398" spans="1:22">
      <c r="A398" s="28">
        <v>394</v>
      </c>
      <c r="B398" s="28">
        <v>601609</v>
      </c>
      <c r="C398" s="29" t="s">
        <v>61</v>
      </c>
      <c r="D398" s="29">
        <v>601179</v>
      </c>
      <c r="E398" s="29" t="s">
        <v>433</v>
      </c>
      <c r="F398" s="30"/>
      <c r="G398" s="30" t="s">
        <v>60</v>
      </c>
      <c r="H398" s="31" t="s">
        <v>25</v>
      </c>
      <c r="I398" s="32" t="s">
        <v>26</v>
      </c>
      <c r="J398" s="28"/>
      <c r="K398" s="33">
        <v>8194</v>
      </c>
      <c r="L398" s="34">
        <f t="shared" si="36"/>
        <v>8.031956876409807E-2</v>
      </c>
      <c r="M398" s="35">
        <v>49</v>
      </c>
      <c r="N398" s="36">
        <f t="shared" si="37"/>
        <v>2.5252915681029903E-2</v>
      </c>
      <c r="O398" s="37">
        <v>569553203</v>
      </c>
      <c r="P398" s="38">
        <f t="shared" si="38"/>
        <v>2.9372113693860839E-2</v>
      </c>
      <c r="Q398" s="39">
        <v>2604434500</v>
      </c>
      <c r="R398" s="40">
        <f t="shared" si="39"/>
        <v>2.4228151141714286E-2</v>
      </c>
      <c r="S398" s="41">
        <f t="shared" si="40"/>
        <v>4.2803718101936512E-2</v>
      </c>
      <c r="T398" s="35">
        <f t="shared" si="41"/>
        <v>394</v>
      </c>
      <c r="U398" s="28"/>
      <c r="V398" s="28"/>
    </row>
    <row r="399" spans="1:22">
      <c r="A399" s="28">
        <v>395</v>
      </c>
      <c r="B399" s="28">
        <v>610295</v>
      </c>
      <c r="C399" s="29" t="s">
        <v>153</v>
      </c>
      <c r="D399" s="29">
        <v>611947</v>
      </c>
      <c r="E399" s="29" t="s">
        <v>434</v>
      </c>
      <c r="F399" s="30"/>
      <c r="G399" s="30" t="s">
        <v>237</v>
      </c>
      <c r="H399" s="31" t="s">
        <v>57</v>
      </c>
      <c r="I399" s="32" t="s">
        <v>34</v>
      </c>
      <c r="J399" s="28"/>
      <c r="K399" s="33">
        <v>6101</v>
      </c>
      <c r="L399" s="34">
        <f t="shared" si="36"/>
        <v>5.9803476815933898E-2</v>
      </c>
      <c r="M399" s="35">
        <v>48</v>
      </c>
      <c r="N399" s="36">
        <f t="shared" si="37"/>
        <v>2.473755005488644E-2</v>
      </c>
      <c r="O399" s="37">
        <v>754385947</v>
      </c>
      <c r="P399" s="38">
        <f t="shared" si="38"/>
        <v>3.8904021060056929E-2</v>
      </c>
      <c r="Q399" s="39">
        <v>4132830439</v>
      </c>
      <c r="R399" s="40">
        <f t="shared" si="39"/>
        <v>3.8446288635467465E-2</v>
      </c>
      <c r="S399" s="41">
        <f t="shared" si="40"/>
        <v>4.2249017100868029E-2</v>
      </c>
      <c r="T399" s="35">
        <f t="shared" si="41"/>
        <v>395</v>
      </c>
      <c r="U399" s="28"/>
      <c r="V399" s="28"/>
    </row>
    <row r="400" spans="1:22">
      <c r="A400" s="28">
        <v>396</v>
      </c>
      <c r="B400" s="28">
        <v>610659</v>
      </c>
      <c r="C400" s="29" t="s">
        <v>188</v>
      </c>
      <c r="D400" s="29">
        <v>612572</v>
      </c>
      <c r="E400" s="29" t="s">
        <v>435</v>
      </c>
      <c r="F400" s="30"/>
      <c r="G400" s="30" t="s">
        <v>237</v>
      </c>
      <c r="H400" s="31" t="s">
        <v>57</v>
      </c>
      <c r="I400" s="32" t="s">
        <v>34</v>
      </c>
      <c r="J400" s="28"/>
      <c r="K400" s="33">
        <v>4768</v>
      </c>
      <c r="L400" s="34">
        <f t="shared" si="36"/>
        <v>4.6737088585211084E-2</v>
      </c>
      <c r="M400" s="35">
        <v>39</v>
      </c>
      <c r="N400" s="36">
        <f t="shared" si="37"/>
        <v>2.0099259419595231E-2</v>
      </c>
      <c r="O400" s="37">
        <v>912967540</v>
      </c>
      <c r="P400" s="38">
        <f t="shared" si="38"/>
        <v>4.7082144815335972E-2</v>
      </c>
      <c r="Q400" s="39">
        <v>5344588208</v>
      </c>
      <c r="R400" s="40">
        <f t="shared" si="39"/>
        <v>4.9718851018771215E-2</v>
      </c>
      <c r="S400" s="41">
        <f t="shared" si="40"/>
        <v>4.2109392107837401E-2</v>
      </c>
      <c r="T400" s="35">
        <f t="shared" si="41"/>
        <v>396</v>
      </c>
      <c r="U400" s="28"/>
      <c r="V400" s="28"/>
    </row>
    <row r="401" spans="1:22">
      <c r="A401" s="28">
        <v>397</v>
      </c>
      <c r="B401" s="28">
        <v>610311</v>
      </c>
      <c r="C401" s="29" t="s">
        <v>109</v>
      </c>
      <c r="D401" s="29">
        <v>611897</v>
      </c>
      <c r="E401" s="29" t="s">
        <v>436</v>
      </c>
      <c r="F401" s="30"/>
      <c r="G401" s="30" t="s">
        <v>237</v>
      </c>
      <c r="H401" s="31" t="s">
        <v>57</v>
      </c>
      <c r="I401" s="32" t="s">
        <v>34</v>
      </c>
      <c r="J401" s="28"/>
      <c r="K401" s="33">
        <v>4633</v>
      </c>
      <c r="L401" s="34">
        <f t="shared" si="36"/>
        <v>4.5413785951191894E-2</v>
      </c>
      <c r="M401" s="35">
        <v>72</v>
      </c>
      <c r="N401" s="36">
        <f t="shared" si="37"/>
        <v>3.7106325082329659E-2</v>
      </c>
      <c r="O401" s="37">
        <v>879526237</v>
      </c>
      <c r="P401" s="38">
        <f t="shared" si="38"/>
        <v>4.5357561846417351E-2</v>
      </c>
      <c r="Q401" s="39">
        <v>3746640451</v>
      </c>
      <c r="R401" s="40">
        <f t="shared" si="39"/>
        <v>3.4853697077230614E-2</v>
      </c>
      <c r="S401" s="41">
        <f t="shared" si="40"/>
        <v>4.1623408771194831E-2</v>
      </c>
      <c r="T401" s="35">
        <f t="shared" si="41"/>
        <v>397</v>
      </c>
      <c r="U401" s="28"/>
      <c r="V401" s="28"/>
    </row>
    <row r="402" spans="1:22">
      <c r="A402" s="28">
        <v>398</v>
      </c>
      <c r="B402" s="28">
        <v>610543</v>
      </c>
      <c r="C402" s="29" t="s">
        <v>69</v>
      </c>
      <c r="D402" s="29">
        <v>612663</v>
      </c>
      <c r="E402" s="29" t="s">
        <v>437</v>
      </c>
      <c r="F402" s="30"/>
      <c r="G402" s="30" t="s">
        <v>237</v>
      </c>
      <c r="H402" s="31" t="s">
        <v>33</v>
      </c>
      <c r="I402" s="32" t="s">
        <v>34</v>
      </c>
      <c r="J402" s="28"/>
      <c r="K402" s="33">
        <v>5835</v>
      </c>
      <c r="L402" s="34">
        <f t="shared" si="36"/>
        <v>5.7196080514829425E-2</v>
      </c>
      <c r="M402" s="35">
        <v>60</v>
      </c>
      <c r="N402" s="36">
        <f t="shared" si="37"/>
        <v>3.092193756860805E-2</v>
      </c>
      <c r="O402" s="37">
        <v>681543803</v>
      </c>
      <c r="P402" s="38">
        <f t="shared" si="38"/>
        <v>3.5147519079200572E-2</v>
      </c>
      <c r="Q402" s="39">
        <v>3893426873</v>
      </c>
      <c r="R402" s="40">
        <f t="shared" si="39"/>
        <v>3.6219200267181229E-2</v>
      </c>
      <c r="S402" s="41">
        <f t="shared" si="40"/>
        <v>4.113130744536686E-2</v>
      </c>
      <c r="T402" s="35">
        <f t="shared" si="41"/>
        <v>398</v>
      </c>
      <c r="U402" s="28"/>
      <c r="V402" s="28"/>
    </row>
    <row r="403" spans="1:22">
      <c r="A403" s="28">
        <v>399</v>
      </c>
      <c r="B403" s="28">
        <v>610089</v>
      </c>
      <c r="C403" s="29" t="s">
        <v>58</v>
      </c>
      <c r="D403" s="29">
        <v>611848</v>
      </c>
      <c r="E403" s="29" t="s">
        <v>438</v>
      </c>
      <c r="F403" s="30"/>
      <c r="G403" s="30" t="s">
        <v>237</v>
      </c>
      <c r="H403" s="31" t="s">
        <v>33</v>
      </c>
      <c r="I403" s="32" t="s">
        <v>34</v>
      </c>
      <c r="J403" s="28"/>
      <c r="K403" s="33">
        <v>7214</v>
      </c>
      <c r="L403" s="34">
        <f t="shared" si="36"/>
        <v>7.0713371865292099E-2</v>
      </c>
      <c r="M403" s="35">
        <v>16</v>
      </c>
      <c r="N403" s="36">
        <f t="shared" si="37"/>
        <v>8.2458500182954805E-3</v>
      </c>
      <c r="O403" s="37">
        <v>819698060</v>
      </c>
      <c r="P403" s="38">
        <f t="shared" si="38"/>
        <v>4.2272195970702253E-2</v>
      </c>
      <c r="Q403" s="39">
        <v>2853472771</v>
      </c>
      <c r="R403" s="40">
        <f t="shared" si="39"/>
        <v>2.6544867830062255E-2</v>
      </c>
      <c r="S403" s="41">
        <f t="shared" si="40"/>
        <v>4.0853813920469856E-2</v>
      </c>
      <c r="T403" s="35">
        <f t="shared" si="41"/>
        <v>399</v>
      </c>
      <c r="U403" s="28"/>
      <c r="V403" s="28"/>
    </row>
    <row r="404" spans="1:22">
      <c r="A404" s="28">
        <v>400</v>
      </c>
      <c r="B404" s="28">
        <v>610659</v>
      </c>
      <c r="C404" s="29" t="s">
        <v>188</v>
      </c>
      <c r="D404" s="29">
        <v>612226</v>
      </c>
      <c r="E404" s="29" t="s">
        <v>439</v>
      </c>
      <c r="F404" s="30"/>
      <c r="G404" s="30" t="s">
        <v>237</v>
      </c>
      <c r="H404" s="31" t="s">
        <v>57</v>
      </c>
      <c r="I404" s="32" t="s">
        <v>34</v>
      </c>
      <c r="J404" s="28"/>
      <c r="K404" s="33">
        <v>4619</v>
      </c>
      <c r="L404" s="34">
        <f t="shared" si="36"/>
        <v>4.5276554566923241E-2</v>
      </c>
      <c r="M404" s="35">
        <v>67</v>
      </c>
      <c r="N404" s="36">
        <f t="shared" si="37"/>
        <v>3.4529496951612323E-2</v>
      </c>
      <c r="O404" s="37">
        <v>732132890</v>
      </c>
      <c r="P404" s="38">
        <f t="shared" si="38"/>
        <v>3.7756420946850354E-2</v>
      </c>
      <c r="Q404" s="39">
        <v>4639850977</v>
      </c>
      <c r="R404" s="40">
        <f t="shared" si="39"/>
        <v>4.3162924905881368E-2</v>
      </c>
      <c r="S404" s="41">
        <f t="shared" si="40"/>
        <v>4.0448377025630824E-2</v>
      </c>
      <c r="T404" s="35">
        <f t="shared" si="41"/>
        <v>400</v>
      </c>
      <c r="U404" s="28"/>
      <c r="V404" s="28"/>
    </row>
    <row r="405" spans="1:22">
      <c r="A405" s="28">
        <v>401</v>
      </c>
      <c r="B405" s="28">
        <v>610386</v>
      </c>
      <c r="C405" s="29" t="s">
        <v>127</v>
      </c>
      <c r="D405" s="29">
        <v>612200</v>
      </c>
      <c r="E405" s="29" t="s">
        <v>440</v>
      </c>
      <c r="F405" s="30"/>
      <c r="G405" s="30" t="s">
        <v>60</v>
      </c>
      <c r="H405" s="31" t="s">
        <v>57</v>
      </c>
      <c r="I405" s="32" t="s">
        <v>34</v>
      </c>
      <c r="J405" s="28"/>
      <c r="K405" s="33">
        <v>4797</v>
      </c>
      <c r="L405" s="34">
        <f t="shared" si="36"/>
        <v>4.7021353595481867E-2</v>
      </c>
      <c r="M405" s="35">
        <v>68</v>
      </c>
      <c r="N405" s="36">
        <f t="shared" si="37"/>
        <v>3.5044862577755784E-2</v>
      </c>
      <c r="O405" s="37">
        <v>898827524</v>
      </c>
      <c r="P405" s="38">
        <f t="shared" si="38"/>
        <v>4.6352937859080803E-2</v>
      </c>
      <c r="Q405" s="39">
        <v>2630024297</v>
      </c>
      <c r="R405" s="40">
        <f t="shared" si="39"/>
        <v>2.4466204150688706E-2</v>
      </c>
      <c r="S405" s="41">
        <f t="shared" si="40"/>
        <v>3.9914500782057702E-2</v>
      </c>
      <c r="T405" s="35">
        <f t="shared" si="41"/>
        <v>401</v>
      </c>
      <c r="U405" s="28"/>
      <c r="V405" s="28"/>
    </row>
    <row r="406" spans="1:22">
      <c r="A406" s="28">
        <v>402</v>
      </c>
      <c r="B406" s="28">
        <v>610238</v>
      </c>
      <c r="C406" s="29" t="s">
        <v>74</v>
      </c>
      <c r="D406" s="29">
        <v>612820</v>
      </c>
      <c r="E406" s="29" t="s">
        <v>441</v>
      </c>
      <c r="F406" s="30"/>
      <c r="G406" s="30" t="s">
        <v>237</v>
      </c>
      <c r="H406" s="31" t="s">
        <v>57</v>
      </c>
      <c r="I406" s="32" t="s">
        <v>34</v>
      </c>
      <c r="J406" s="28"/>
      <c r="K406" s="33">
        <v>6160</v>
      </c>
      <c r="L406" s="34">
        <f t="shared" si="36"/>
        <v>6.0381809078208955E-2</v>
      </c>
      <c r="M406" s="35">
        <v>48</v>
      </c>
      <c r="N406" s="36">
        <f t="shared" si="37"/>
        <v>2.473755005488644E-2</v>
      </c>
      <c r="O406" s="37">
        <v>523659563</v>
      </c>
      <c r="P406" s="38">
        <f t="shared" si="38"/>
        <v>2.7005358130368522E-2</v>
      </c>
      <c r="Q406" s="39">
        <v>4637396445</v>
      </c>
      <c r="R406" s="40">
        <f t="shared" si="39"/>
        <v>4.3140091245722829E-2</v>
      </c>
      <c r="S406" s="41">
        <f t="shared" si="40"/>
        <v>3.9791678422695098E-2</v>
      </c>
      <c r="T406" s="35">
        <f t="shared" si="41"/>
        <v>402</v>
      </c>
      <c r="U406" s="28"/>
      <c r="V406" s="28"/>
    </row>
    <row r="407" spans="1:22">
      <c r="A407" s="28">
        <v>403</v>
      </c>
      <c r="B407" s="28">
        <v>611210</v>
      </c>
      <c r="C407" s="29" t="s">
        <v>54</v>
      </c>
      <c r="D407" s="29">
        <v>611590</v>
      </c>
      <c r="E407" s="29" t="s">
        <v>442</v>
      </c>
      <c r="F407" s="30"/>
      <c r="G407" s="30" t="s">
        <v>237</v>
      </c>
      <c r="H407" s="31" t="s">
        <v>33</v>
      </c>
      <c r="I407" s="32" t="s">
        <v>34</v>
      </c>
      <c r="J407" s="28"/>
      <c r="K407" s="33">
        <v>7659</v>
      </c>
      <c r="L407" s="34">
        <f t="shared" si="36"/>
        <v>7.5075369436688702E-2</v>
      </c>
      <c r="M407" s="35">
        <v>20</v>
      </c>
      <c r="N407" s="36">
        <f t="shared" si="37"/>
        <v>1.0307312522869349E-2</v>
      </c>
      <c r="O407" s="37">
        <v>669894906</v>
      </c>
      <c r="P407" s="38">
        <f t="shared" si="38"/>
        <v>3.4546780245163895E-2</v>
      </c>
      <c r="Q407" s="39">
        <v>2503727521</v>
      </c>
      <c r="R407" s="40">
        <f t="shared" si="39"/>
        <v>2.3291309033288275E-2</v>
      </c>
      <c r="S407" s="41">
        <f t="shared" si="40"/>
        <v>3.96063692157873E-2</v>
      </c>
      <c r="T407" s="35">
        <f t="shared" si="41"/>
        <v>403</v>
      </c>
      <c r="U407" s="28"/>
      <c r="V407" s="28"/>
    </row>
    <row r="408" spans="1:22">
      <c r="A408" s="28">
        <v>404</v>
      </c>
      <c r="B408" s="28">
        <v>610329</v>
      </c>
      <c r="C408" s="29" t="s">
        <v>68</v>
      </c>
      <c r="D408" s="29">
        <v>610907</v>
      </c>
      <c r="E408" s="29" t="s">
        <v>443</v>
      </c>
      <c r="F408" s="30"/>
      <c r="G408" s="30" t="s">
        <v>60</v>
      </c>
      <c r="H408" s="31" t="s">
        <v>57</v>
      </c>
      <c r="I408" s="32" t="s">
        <v>34</v>
      </c>
      <c r="J408" s="28"/>
      <c r="K408" s="33">
        <v>3912</v>
      </c>
      <c r="L408" s="34">
        <f t="shared" si="36"/>
        <v>3.8346369661356072E-2</v>
      </c>
      <c r="M408" s="35">
        <v>78</v>
      </c>
      <c r="N408" s="36">
        <f t="shared" si="37"/>
        <v>4.0198518839190463E-2</v>
      </c>
      <c r="O408" s="37">
        <v>762509731</v>
      </c>
      <c r="P408" s="38">
        <f t="shared" si="38"/>
        <v>3.9322968238328468E-2</v>
      </c>
      <c r="Q408" s="39">
        <v>4331104320</v>
      </c>
      <c r="R408" s="40">
        <f t="shared" si="39"/>
        <v>4.029076180471871E-2</v>
      </c>
      <c r="S408" s="41">
        <f t="shared" si="40"/>
        <v>3.9398657498687192E-2</v>
      </c>
      <c r="T408" s="35">
        <f t="shared" si="41"/>
        <v>404</v>
      </c>
      <c r="U408" s="28"/>
      <c r="V408" s="28"/>
    </row>
    <row r="409" spans="1:22">
      <c r="A409" s="28">
        <v>405</v>
      </c>
      <c r="B409" s="28">
        <v>610386</v>
      </c>
      <c r="C409" s="29" t="s">
        <v>127</v>
      </c>
      <c r="D409" s="29">
        <v>611962</v>
      </c>
      <c r="E409" s="29" t="s">
        <v>444</v>
      </c>
      <c r="F409" s="30"/>
      <c r="G409" s="30" t="s">
        <v>237</v>
      </c>
      <c r="H409" s="31" t="s">
        <v>57</v>
      </c>
      <c r="I409" s="32" t="s">
        <v>34</v>
      </c>
      <c r="J409" s="28"/>
      <c r="K409" s="33">
        <v>4565</v>
      </c>
      <c r="L409" s="34">
        <f t="shared" si="36"/>
        <v>4.4747233513315561E-2</v>
      </c>
      <c r="M409" s="35">
        <v>63</v>
      </c>
      <c r="N409" s="36">
        <f t="shared" si="37"/>
        <v>3.2468034447038448E-2</v>
      </c>
      <c r="O409" s="37">
        <v>771204027</v>
      </c>
      <c r="P409" s="38">
        <f t="shared" si="38"/>
        <v>3.9771336975884454E-2</v>
      </c>
      <c r="Q409" s="39">
        <v>3927677377</v>
      </c>
      <c r="R409" s="40">
        <f t="shared" si="39"/>
        <v>3.6537820830528818E-2</v>
      </c>
      <c r="S409" s="41">
        <f t="shared" si="40"/>
        <v>3.9156742202273456E-2</v>
      </c>
      <c r="T409" s="35">
        <f t="shared" si="41"/>
        <v>405</v>
      </c>
      <c r="U409" s="28"/>
      <c r="V409" s="28"/>
    </row>
    <row r="410" spans="1:22">
      <c r="A410" s="28">
        <v>406</v>
      </c>
      <c r="B410" s="28">
        <v>610352</v>
      </c>
      <c r="C410" s="29" t="s">
        <v>125</v>
      </c>
      <c r="D410" s="29">
        <v>612374</v>
      </c>
      <c r="E410" s="29" t="s">
        <v>445</v>
      </c>
      <c r="F410" s="30"/>
      <c r="G410" s="30" t="s">
        <v>237</v>
      </c>
      <c r="H410" s="31" t="s">
        <v>57</v>
      </c>
      <c r="I410" s="32" t="s">
        <v>34</v>
      </c>
      <c r="J410" s="28"/>
      <c r="K410" s="33">
        <v>5248</v>
      </c>
      <c r="L410" s="34">
        <f t="shared" si="36"/>
        <v>5.1442164617279316E-2</v>
      </c>
      <c r="M410" s="35">
        <v>53</v>
      </c>
      <c r="N410" s="36">
        <f t="shared" si="37"/>
        <v>2.7314378185603776E-2</v>
      </c>
      <c r="O410" s="37">
        <v>736214120</v>
      </c>
      <c r="P410" s="38">
        <f t="shared" si="38"/>
        <v>3.7966891805304631E-2</v>
      </c>
      <c r="Q410" s="39">
        <v>3672924918</v>
      </c>
      <c r="R410" s="40">
        <f t="shared" si="39"/>
        <v>3.4167947032445065E-2</v>
      </c>
      <c r="S410" s="41">
        <f t="shared" si="40"/>
        <v>3.9119181970384956E-2</v>
      </c>
      <c r="T410" s="35">
        <f t="shared" si="41"/>
        <v>406</v>
      </c>
      <c r="U410" s="28"/>
      <c r="V410" s="28"/>
    </row>
    <row r="411" spans="1:22">
      <c r="A411" s="28">
        <v>407</v>
      </c>
      <c r="B411" s="28">
        <v>610386</v>
      </c>
      <c r="C411" s="29" t="s">
        <v>127</v>
      </c>
      <c r="D411" s="29">
        <v>612564</v>
      </c>
      <c r="E411" s="29" t="s">
        <v>446</v>
      </c>
      <c r="F411" s="30"/>
      <c r="G411" s="30" t="s">
        <v>237</v>
      </c>
      <c r="H411" s="31" t="s">
        <v>57</v>
      </c>
      <c r="I411" s="32" t="s">
        <v>34</v>
      </c>
      <c r="J411" s="28"/>
      <c r="K411" s="33">
        <v>5033</v>
      </c>
      <c r="L411" s="34">
        <f t="shared" si="36"/>
        <v>4.933468264458208E-2</v>
      </c>
      <c r="M411" s="35">
        <v>43</v>
      </c>
      <c r="N411" s="36">
        <f t="shared" si="37"/>
        <v>2.21607219241691E-2</v>
      </c>
      <c r="O411" s="37">
        <v>906857245</v>
      </c>
      <c r="P411" s="38">
        <f t="shared" si="38"/>
        <v>4.6767034166326014E-2</v>
      </c>
      <c r="Q411" s="39">
        <v>2837231845</v>
      </c>
      <c r="R411" s="40">
        <f t="shared" si="39"/>
        <v>2.6393784126552182E-2</v>
      </c>
      <c r="S411" s="41">
        <f t="shared" si="40"/>
        <v>3.8541416253416685E-2</v>
      </c>
      <c r="T411" s="35">
        <f t="shared" si="41"/>
        <v>407</v>
      </c>
      <c r="U411" s="28"/>
      <c r="V411" s="28"/>
    </row>
    <row r="412" spans="1:22">
      <c r="A412" s="28">
        <v>408</v>
      </c>
      <c r="B412" s="28">
        <v>610659</v>
      </c>
      <c r="C412" s="29" t="s">
        <v>188</v>
      </c>
      <c r="D412" s="29">
        <v>611269</v>
      </c>
      <c r="E412" s="29" t="s">
        <v>447</v>
      </c>
      <c r="F412" s="30"/>
      <c r="G412" s="30" t="s">
        <v>60</v>
      </c>
      <c r="H412" s="31" t="s">
        <v>57</v>
      </c>
      <c r="I412" s="32" t="s">
        <v>34</v>
      </c>
      <c r="J412" s="28"/>
      <c r="K412" s="33">
        <v>4041</v>
      </c>
      <c r="L412" s="34">
        <f t="shared" si="36"/>
        <v>3.9610858844974409E-2</v>
      </c>
      <c r="M412" s="35">
        <v>76</v>
      </c>
      <c r="N412" s="36">
        <f t="shared" si="37"/>
        <v>3.9167787586903528E-2</v>
      </c>
      <c r="O412" s="37">
        <v>703468688</v>
      </c>
      <c r="P412" s="38">
        <f t="shared" si="38"/>
        <v>3.6278195215429451E-2</v>
      </c>
      <c r="Q412" s="39">
        <v>4161252428</v>
      </c>
      <c r="R412" s="40">
        <f t="shared" si="39"/>
        <v>3.8710688544637821E-2</v>
      </c>
      <c r="S412" s="41">
        <f t="shared" si="40"/>
        <v>3.8342411444429431E-2</v>
      </c>
      <c r="T412" s="35">
        <f t="shared" si="41"/>
        <v>408</v>
      </c>
      <c r="U412" s="28"/>
      <c r="V412" s="28"/>
    </row>
    <row r="413" spans="1:22">
      <c r="A413" s="28">
        <v>409</v>
      </c>
      <c r="B413" s="28">
        <v>610295</v>
      </c>
      <c r="C413" s="29" t="s">
        <v>153</v>
      </c>
      <c r="D413" s="29">
        <v>612762</v>
      </c>
      <c r="E413" s="29" t="s">
        <v>448</v>
      </c>
      <c r="F413" s="30"/>
      <c r="G413" s="30" t="s">
        <v>237</v>
      </c>
      <c r="H413" s="31" t="s">
        <v>57</v>
      </c>
      <c r="I413" s="32" t="s">
        <v>34</v>
      </c>
      <c r="J413" s="28"/>
      <c r="K413" s="33">
        <v>5533</v>
      </c>
      <c r="L413" s="34">
        <f t="shared" si="36"/>
        <v>5.4235803511319819E-2</v>
      </c>
      <c r="M413" s="35">
        <v>43</v>
      </c>
      <c r="N413" s="36">
        <f t="shared" si="37"/>
        <v>2.21607219241691E-2</v>
      </c>
      <c r="O413" s="37">
        <v>624071554</v>
      </c>
      <c r="P413" s="38">
        <f t="shared" si="38"/>
        <v>3.2183649465302742E-2</v>
      </c>
      <c r="Q413" s="39">
        <v>4214913071</v>
      </c>
      <c r="R413" s="40">
        <f t="shared" si="39"/>
        <v>3.9209874901202202E-2</v>
      </c>
      <c r="S413" s="41">
        <f t="shared" si="40"/>
        <v>3.8199955258061025E-2</v>
      </c>
      <c r="T413" s="35">
        <f t="shared" si="41"/>
        <v>409</v>
      </c>
      <c r="U413" s="28"/>
      <c r="V413" s="28"/>
    </row>
    <row r="414" spans="1:22">
      <c r="A414" s="28">
        <v>410</v>
      </c>
      <c r="B414" s="28">
        <v>611210</v>
      </c>
      <c r="C414" s="29" t="s">
        <v>54</v>
      </c>
      <c r="D414" s="29">
        <v>613018</v>
      </c>
      <c r="E414" s="29" t="s">
        <v>449</v>
      </c>
      <c r="F414" s="30"/>
      <c r="G414" s="30" t="s">
        <v>450</v>
      </c>
      <c r="H414" s="31" t="s">
        <v>33</v>
      </c>
      <c r="I414" s="32" t="s">
        <v>34</v>
      </c>
      <c r="J414" s="28"/>
      <c r="K414" s="33">
        <v>6358</v>
      </c>
      <c r="L414" s="34">
        <f t="shared" si="36"/>
        <v>6.2322652941437087E-2</v>
      </c>
      <c r="M414" s="35">
        <v>61</v>
      </c>
      <c r="N414" s="36">
        <f t="shared" si="37"/>
        <v>3.143730319475152E-2</v>
      </c>
      <c r="O414" s="37">
        <v>492260874</v>
      </c>
      <c r="P414" s="38">
        <f t="shared" si="38"/>
        <v>2.5386113680002088E-2</v>
      </c>
      <c r="Q414" s="39">
        <v>2417428949</v>
      </c>
      <c r="R414" s="40">
        <f t="shared" si="39"/>
        <v>2.2488503339487903E-2</v>
      </c>
      <c r="S414" s="41">
        <f t="shared" si="40"/>
        <v>3.7097791293279635E-2</v>
      </c>
      <c r="T414" s="35">
        <f t="shared" si="41"/>
        <v>410</v>
      </c>
      <c r="U414" s="28"/>
      <c r="V414" s="28"/>
    </row>
    <row r="415" spans="1:22">
      <c r="A415" s="28">
        <v>411</v>
      </c>
      <c r="B415" s="28">
        <v>610311</v>
      </c>
      <c r="C415" s="29" t="s">
        <v>109</v>
      </c>
      <c r="D415" s="29">
        <v>611707</v>
      </c>
      <c r="E415" s="29" t="s">
        <v>451</v>
      </c>
      <c r="F415" s="30"/>
      <c r="G415" s="30" t="s">
        <v>237</v>
      </c>
      <c r="H415" s="31" t="s">
        <v>57</v>
      </c>
      <c r="I415" s="32" t="s">
        <v>34</v>
      </c>
      <c r="J415" s="28"/>
      <c r="K415" s="33">
        <v>3610</v>
      </c>
      <c r="L415" s="34">
        <f t="shared" si="36"/>
        <v>3.538609265784648E-2</v>
      </c>
      <c r="M415" s="35">
        <v>74</v>
      </c>
      <c r="N415" s="36">
        <f t="shared" si="37"/>
        <v>3.8137056334616594E-2</v>
      </c>
      <c r="O415" s="37">
        <v>743479813</v>
      </c>
      <c r="P415" s="38">
        <f t="shared" si="38"/>
        <v>3.8341586846499388E-2</v>
      </c>
      <c r="Q415" s="39">
        <v>3906232853</v>
      </c>
      <c r="R415" s="40">
        <f t="shared" si="39"/>
        <v>3.633832985902076E-2</v>
      </c>
      <c r="S415" s="41">
        <f t="shared" si="40"/>
        <v>3.701338109003123E-2</v>
      </c>
      <c r="T415" s="35">
        <f t="shared" si="41"/>
        <v>411</v>
      </c>
      <c r="U415" s="28"/>
      <c r="V415" s="28"/>
    </row>
    <row r="416" spans="1:22">
      <c r="A416" s="28">
        <v>412</v>
      </c>
      <c r="B416" s="28">
        <v>610378</v>
      </c>
      <c r="C416" s="29" t="s">
        <v>92</v>
      </c>
      <c r="D416" s="29">
        <v>612424</v>
      </c>
      <c r="E416" s="29" t="s">
        <v>452</v>
      </c>
      <c r="F416" s="30"/>
      <c r="G416" s="30" t="s">
        <v>237</v>
      </c>
      <c r="H416" s="31" t="s">
        <v>57</v>
      </c>
      <c r="I416" s="32" t="s">
        <v>34</v>
      </c>
      <c r="J416" s="28"/>
      <c r="K416" s="33">
        <v>3998</v>
      </c>
      <c r="L416" s="34">
        <f t="shared" si="36"/>
        <v>3.9189362450434966E-2</v>
      </c>
      <c r="M416" s="35">
        <v>63</v>
      </c>
      <c r="N416" s="36">
        <f t="shared" si="37"/>
        <v>3.2468034447038448E-2</v>
      </c>
      <c r="O416" s="37">
        <v>665257796</v>
      </c>
      <c r="P416" s="38">
        <f t="shared" si="38"/>
        <v>3.4307642406216581E-2</v>
      </c>
      <c r="Q416" s="39">
        <v>4147854025</v>
      </c>
      <c r="R416" s="40">
        <f t="shared" si="39"/>
        <v>3.8586047847034718E-2</v>
      </c>
      <c r="S416" s="41">
        <f t="shared" si="40"/>
        <v>3.6259917915810097E-2</v>
      </c>
      <c r="T416" s="35">
        <f t="shared" si="41"/>
        <v>412</v>
      </c>
      <c r="U416" s="28"/>
      <c r="V416" s="28"/>
    </row>
    <row r="417" spans="1:22">
      <c r="A417" s="28">
        <v>413</v>
      </c>
      <c r="B417" s="28">
        <v>610378</v>
      </c>
      <c r="C417" s="29" t="s">
        <v>92</v>
      </c>
      <c r="D417" s="29">
        <v>612895</v>
      </c>
      <c r="E417" s="29" t="s">
        <v>453</v>
      </c>
      <c r="F417" s="30"/>
      <c r="G417" s="30" t="s">
        <v>60</v>
      </c>
      <c r="H417" s="31" t="s">
        <v>57</v>
      </c>
      <c r="I417" s="32" t="s">
        <v>34</v>
      </c>
      <c r="J417" s="28"/>
      <c r="K417" s="33">
        <v>4544</v>
      </c>
      <c r="L417" s="34">
        <f t="shared" si="36"/>
        <v>4.4541386436912578E-2</v>
      </c>
      <c r="M417" s="35">
        <v>81</v>
      </c>
      <c r="N417" s="36">
        <f t="shared" si="37"/>
        <v>4.1744615717620864E-2</v>
      </c>
      <c r="O417" s="37">
        <v>454726661</v>
      </c>
      <c r="P417" s="38">
        <f t="shared" si="38"/>
        <v>2.3450457509799513E-2</v>
      </c>
      <c r="Q417" s="39">
        <v>3912476488</v>
      </c>
      <c r="R417" s="40">
        <f t="shared" si="39"/>
        <v>3.6396412230627222E-2</v>
      </c>
      <c r="S417" s="41">
        <f t="shared" si="40"/>
        <v>3.6025758773663243E-2</v>
      </c>
      <c r="T417" s="35">
        <f t="shared" si="41"/>
        <v>413</v>
      </c>
      <c r="U417" s="28"/>
      <c r="V417" s="28"/>
    </row>
    <row r="418" spans="1:22">
      <c r="A418" s="28">
        <v>414</v>
      </c>
      <c r="B418" s="28">
        <v>610386</v>
      </c>
      <c r="C418" s="29" t="s">
        <v>127</v>
      </c>
      <c r="D418" s="29">
        <v>610881</v>
      </c>
      <c r="E418" s="29" t="s">
        <v>454</v>
      </c>
      <c r="F418" s="30"/>
      <c r="G418" s="30" t="s">
        <v>60</v>
      </c>
      <c r="H418" s="31" t="s">
        <v>57</v>
      </c>
      <c r="I418" s="32" t="s">
        <v>34</v>
      </c>
      <c r="J418" s="28"/>
      <c r="K418" s="33">
        <v>4369</v>
      </c>
      <c r="L418" s="34">
        <f t="shared" si="36"/>
        <v>4.2825994133554368E-2</v>
      </c>
      <c r="M418" s="35">
        <v>48</v>
      </c>
      <c r="N418" s="36">
        <f t="shared" si="37"/>
        <v>2.473755005488644E-2</v>
      </c>
      <c r="O418" s="37">
        <v>685292523</v>
      </c>
      <c r="P418" s="38">
        <f t="shared" si="38"/>
        <v>3.5340842248074843E-2</v>
      </c>
      <c r="Q418" s="39">
        <v>4057070035</v>
      </c>
      <c r="R418" s="40">
        <f t="shared" si="39"/>
        <v>3.7741515864768364E-2</v>
      </c>
      <c r="S418" s="41">
        <f t="shared" si="40"/>
        <v>3.5945864098419725E-2</v>
      </c>
      <c r="T418" s="35">
        <f t="shared" si="41"/>
        <v>414</v>
      </c>
      <c r="U418" s="28"/>
      <c r="V418" s="28"/>
    </row>
    <row r="419" spans="1:22">
      <c r="A419" s="28">
        <v>415</v>
      </c>
      <c r="B419" s="28">
        <v>610378</v>
      </c>
      <c r="C419" s="29" t="s">
        <v>92</v>
      </c>
      <c r="D419" s="29">
        <v>612192</v>
      </c>
      <c r="E419" s="29" t="s">
        <v>455</v>
      </c>
      <c r="F419" s="30"/>
      <c r="G419" s="30" t="s">
        <v>237</v>
      </c>
      <c r="H419" s="31" t="s">
        <v>57</v>
      </c>
      <c r="I419" s="32" t="s">
        <v>34</v>
      </c>
      <c r="J419" s="28"/>
      <c r="K419" s="33">
        <v>4042</v>
      </c>
      <c r="L419" s="34">
        <f t="shared" si="36"/>
        <v>3.9620661086707885E-2</v>
      </c>
      <c r="M419" s="35">
        <v>31</v>
      </c>
      <c r="N419" s="36">
        <f t="shared" si="37"/>
        <v>1.597633441044749E-2</v>
      </c>
      <c r="O419" s="37">
        <v>813597791</v>
      </c>
      <c r="P419" s="38">
        <f t="shared" si="38"/>
        <v>4.1957602367001405E-2</v>
      </c>
      <c r="Q419" s="39">
        <v>4174893208</v>
      </c>
      <c r="R419" s="40">
        <f t="shared" si="39"/>
        <v>3.8837583991434763E-2</v>
      </c>
      <c r="S419" s="41">
        <f t="shared" si="40"/>
        <v>3.5436262716489239E-2</v>
      </c>
      <c r="T419" s="35">
        <f t="shared" si="41"/>
        <v>415</v>
      </c>
      <c r="U419" s="28"/>
      <c r="V419" s="28"/>
    </row>
    <row r="420" spans="1:22">
      <c r="A420" s="28">
        <v>416</v>
      </c>
      <c r="B420" s="28">
        <v>610089</v>
      </c>
      <c r="C420" s="29" t="s">
        <v>58</v>
      </c>
      <c r="D420" s="29">
        <v>611467</v>
      </c>
      <c r="E420" s="29" t="s">
        <v>456</v>
      </c>
      <c r="F420" s="30"/>
      <c r="G420" s="30" t="s">
        <v>237</v>
      </c>
      <c r="H420" s="31" t="s">
        <v>33</v>
      </c>
      <c r="I420" s="32" t="s">
        <v>34</v>
      </c>
      <c r="J420" s="28"/>
      <c r="K420" s="33">
        <v>5538</v>
      </c>
      <c r="L420" s="34">
        <f t="shared" si="36"/>
        <v>5.4284814719987202E-2</v>
      </c>
      <c r="M420" s="35">
        <v>11</v>
      </c>
      <c r="N420" s="36">
        <f t="shared" si="37"/>
        <v>5.6690218875781427E-3</v>
      </c>
      <c r="O420" s="37">
        <v>706435376</v>
      </c>
      <c r="P420" s="38">
        <f t="shared" si="38"/>
        <v>3.6431188643912045E-2</v>
      </c>
      <c r="Q420" s="39">
        <v>3766287735</v>
      </c>
      <c r="R420" s="40">
        <f t="shared" si="39"/>
        <v>3.5036468948159281E-2</v>
      </c>
      <c r="S420" s="41">
        <f t="shared" si="40"/>
        <v>3.5355899176317263E-2</v>
      </c>
      <c r="T420" s="35">
        <f t="shared" si="41"/>
        <v>416</v>
      </c>
      <c r="U420" s="28"/>
      <c r="V420" s="28"/>
    </row>
    <row r="421" spans="1:22">
      <c r="A421" s="28">
        <v>417</v>
      </c>
      <c r="B421" s="28">
        <v>610386</v>
      </c>
      <c r="C421" s="29" t="s">
        <v>127</v>
      </c>
      <c r="D421" s="29">
        <v>612366</v>
      </c>
      <c r="E421" s="29" t="s">
        <v>457</v>
      </c>
      <c r="F421" s="30"/>
      <c r="G421" s="30" t="s">
        <v>237</v>
      </c>
      <c r="H421" s="31" t="s">
        <v>57</v>
      </c>
      <c r="I421" s="32" t="s">
        <v>34</v>
      </c>
      <c r="J421" s="28"/>
      <c r="K421" s="33">
        <v>4086</v>
      </c>
      <c r="L421" s="34">
        <f t="shared" si="36"/>
        <v>4.0051959722980812E-2</v>
      </c>
      <c r="M421" s="35">
        <v>45</v>
      </c>
      <c r="N421" s="36">
        <f t="shared" si="37"/>
        <v>2.3191453176456038E-2</v>
      </c>
      <c r="O421" s="37">
        <v>802670185</v>
      </c>
      <c r="P421" s="38">
        <f t="shared" si="38"/>
        <v>4.1394060832789861E-2</v>
      </c>
      <c r="Q421" s="39">
        <v>3350394171</v>
      </c>
      <c r="R421" s="40">
        <f t="shared" si="39"/>
        <v>3.1167555321244031E-2</v>
      </c>
      <c r="S421" s="41">
        <f t="shared" si="40"/>
        <v>3.5305607866271217E-2</v>
      </c>
      <c r="T421" s="35">
        <f t="shared" si="41"/>
        <v>417</v>
      </c>
      <c r="U421" s="28"/>
      <c r="V421" s="28"/>
    </row>
    <row r="422" spans="1:22">
      <c r="A422" s="28">
        <v>418</v>
      </c>
      <c r="B422" s="28">
        <v>610295</v>
      </c>
      <c r="C422" s="29" t="s">
        <v>153</v>
      </c>
      <c r="D422" s="29">
        <v>612432</v>
      </c>
      <c r="E422" s="29" t="s">
        <v>458</v>
      </c>
      <c r="F422" s="30"/>
      <c r="G422" s="30" t="s">
        <v>237</v>
      </c>
      <c r="H422" s="31" t="s">
        <v>57</v>
      </c>
      <c r="I422" s="32" t="s">
        <v>34</v>
      </c>
      <c r="J422" s="28"/>
      <c r="K422" s="33">
        <v>3644</v>
      </c>
      <c r="L422" s="34">
        <f t="shared" si="36"/>
        <v>3.5719368876784646E-2</v>
      </c>
      <c r="M422" s="35">
        <v>52</v>
      </c>
      <c r="N422" s="36">
        <f t="shared" si="37"/>
        <v>2.6799012559460308E-2</v>
      </c>
      <c r="O422" s="37">
        <v>675015599</v>
      </c>
      <c r="P422" s="38">
        <f t="shared" si="38"/>
        <v>3.4810856675943538E-2</v>
      </c>
      <c r="Q422" s="39">
        <v>3560243575</v>
      </c>
      <c r="R422" s="40">
        <f t="shared" si="39"/>
        <v>3.3119711567488906E-2</v>
      </c>
      <c r="S422" s="41">
        <f t="shared" si="40"/>
        <v>3.3142812491208304E-2</v>
      </c>
      <c r="T422" s="35">
        <f t="shared" si="41"/>
        <v>418</v>
      </c>
      <c r="U422" s="28"/>
      <c r="V422" s="28"/>
    </row>
    <row r="423" spans="1:22">
      <c r="A423" s="28">
        <v>419</v>
      </c>
      <c r="B423" s="28">
        <v>610311</v>
      </c>
      <c r="C423" s="29" t="s">
        <v>109</v>
      </c>
      <c r="D423" s="29">
        <v>612440</v>
      </c>
      <c r="E423" s="29" t="s">
        <v>459</v>
      </c>
      <c r="F423" s="30"/>
      <c r="G423" s="30" t="s">
        <v>237</v>
      </c>
      <c r="H423" s="31" t="s">
        <v>57</v>
      </c>
      <c r="I423" s="32" t="s">
        <v>34</v>
      </c>
      <c r="J423" s="28"/>
      <c r="K423" s="33">
        <v>4149</v>
      </c>
      <c r="L423" s="34">
        <f t="shared" si="36"/>
        <v>4.0669500952189762E-2</v>
      </c>
      <c r="M423" s="35">
        <v>33</v>
      </c>
      <c r="N423" s="36">
        <f t="shared" si="37"/>
        <v>1.7007065662734428E-2</v>
      </c>
      <c r="O423" s="37">
        <v>702733208</v>
      </c>
      <c r="P423" s="38">
        <f t="shared" si="38"/>
        <v>3.6240266182521248E-2</v>
      </c>
      <c r="Q423" s="39">
        <v>2957082413</v>
      </c>
      <c r="R423" s="40">
        <f t="shared" si="39"/>
        <v>2.7508712405963434E-2</v>
      </c>
      <c r="S423" s="41">
        <f t="shared" si="40"/>
        <v>3.1976085754152873E-2</v>
      </c>
      <c r="T423" s="35">
        <f t="shared" si="41"/>
        <v>419</v>
      </c>
      <c r="U423" s="28"/>
      <c r="V423" s="28"/>
    </row>
    <row r="424" spans="1:22">
      <c r="A424" s="28">
        <v>420</v>
      </c>
      <c r="B424" s="28">
        <v>610329</v>
      </c>
      <c r="C424" s="29" t="s">
        <v>68</v>
      </c>
      <c r="D424" s="29">
        <v>612465</v>
      </c>
      <c r="E424" s="29" t="s">
        <v>460</v>
      </c>
      <c r="F424" s="30"/>
      <c r="G424" s="30" t="s">
        <v>60</v>
      </c>
      <c r="H424" s="31" t="s">
        <v>57</v>
      </c>
      <c r="I424" s="32" t="s">
        <v>34</v>
      </c>
      <c r="J424" s="28"/>
      <c r="K424" s="33">
        <v>2868</v>
      </c>
      <c r="L424" s="34">
        <f t="shared" si="36"/>
        <v>2.8112829291607671E-2</v>
      </c>
      <c r="M424" s="35">
        <v>61</v>
      </c>
      <c r="N424" s="36">
        <f t="shared" si="37"/>
        <v>3.143730319475152E-2</v>
      </c>
      <c r="O424" s="37">
        <v>690843791</v>
      </c>
      <c r="P424" s="38">
        <f t="shared" si="38"/>
        <v>3.5627123624392708E-2</v>
      </c>
      <c r="Q424" s="39">
        <v>3339648479</v>
      </c>
      <c r="R424" s="40">
        <f t="shared" si="39"/>
        <v>3.1067591874323664E-2</v>
      </c>
      <c r="S424" s="41">
        <f t="shared" si="40"/>
        <v>3.162296488861515E-2</v>
      </c>
      <c r="T424" s="35">
        <f t="shared" si="41"/>
        <v>420</v>
      </c>
      <c r="U424" s="28"/>
      <c r="V424" s="28"/>
    </row>
    <row r="425" spans="1:22">
      <c r="A425" s="28">
        <v>421</v>
      </c>
      <c r="B425" s="28">
        <v>610378</v>
      </c>
      <c r="C425" s="29" t="s">
        <v>92</v>
      </c>
      <c r="D425" s="29">
        <v>612176</v>
      </c>
      <c r="E425" s="29" t="s">
        <v>461</v>
      </c>
      <c r="F425" s="30"/>
      <c r="G425" s="30" t="s">
        <v>237</v>
      </c>
      <c r="H425" s="31" t="s">
        <v>57</v>
      </c>
      <c r="I425" s="32" t="s">
        <v>34</v>
      </c>
      <c r="J425" s="28"/>
      <c r="K425" s="33">
        <v>3460</v>
      </c>
      <c r="L425" s="34">
        <f t="shared" si="36"/>
        <v>3.3915756397825153E-2</v>
      </c>
      <c r="M425" s="35">
        <v>26</v>
      </c>
      <c r="N425" s="36">
        <f t="shared" si="37"/>
        <v>1.3399506279730154E-2</v>
      </c>
      <c r="O425" s="37">
        <v>628316179</v>
      </c>
      <c r="P425" s="38">
        <f t="shared" si="38"/>
        <v>3.2402546677066477E-2</v>
      </c>
      <c r="Q425" s="39">
        <v>4675204672</v>
      </c>
      <c r="R425" s="40">
        <f t="shared" si="39"/>
        <v>4.3491808072602611E-2</v>
      </c>
      <c r="S425" s="41">
        <f t="shared" si="40"/>
        <v>3.1273753792934039E-2</v>
      </c>
      <c r="T425" s="35">
        <f t="shared" si="41"/>
        <v>421</v>
      </c>
      <c r="U425" s="28"/>
      <c r="V425" s="28"/>
    </row>
    <row r="426" spans="1:22">
      <c r="A426" s="28">
        <v>422</v>
      </c>
      <c r="B426" s="28">
        <v>610386</v>
      </c>
      <c r="C426" s="29" t="s">
        <v>127</v>
      </c>
      <c r="D426" s="29">
        <v>611145</v>
      </c>
      <c r="E426" s="29" t="s">
        <v>462</v>
      </c>
      <c r="F426" s="30"/>
      <c r="G426" s="30" t="s">
        <v>60</v>
      </c>
      <c r="H426" s="31" t="s">
        <v>57</v>
      </c>
      <c r="I426" s="32" t="s">
        <v>34</v>
      </c>
      <c r="J426" s="28"/>
      <c r="K426" s="33">
        <v>3892</v>
      </c>
      <c r="L426" s="34">
        <f t="shared" si="36"/>
        <v>3.8150324826686559E-2</v>
      </c>
      <c r="M426" s="35">
        <v>42</v>
      </c>
      <c r="N426" s="36">
        <f t="shared" si="37"/>
        <v>2.1645356298025636E-2</v>
      </c>
      <c r="O426" s="37">
        <v>485090630</v>
      </c>
      <c r="P426" s="38">
        <f t="shared" si="38"/>
        <v>2.5016340986474237E-2</v>
      </c>
      <c r="Q426" s="39">
        <v>3736131587</v>
      </c>
      <c r="R426" s="40">
        <f t="shared" si="39"/>
        <v>3.4755936759081035E-2</v>
      </c>
      <c r="S426" s="41">
        <f t="shared" si="40"/>
        <v>3.023025835536957E-2</v>
      </c>
      <c r="T426" s="35">
        <f t="shared" si="41"/>
        <v>422</v>
      </c>
      <c r="U426" s="28"/>
      <c r="V426" s="28"/>
    </row>
    <row r="427" spans="1:22">
      <c r="A427" s="28">
        <v>423</v>
      </c>
      <c r="B427" s="28">
        <v>610774</v>
      </c>
      <c r="C427" s="29" t="s">
        <v>32</v>
      </c>
      <c r="D427" s="29">
        <v>900639</v>
      </c>
      <c r="E427" s="29" t="s">
        <v>463</v>
      </c>
      <c r="F427" s="30"/>
      <c r="G427" s="30" t="s">
        <v>60</v>
      </c>
      <c r="H427" s="31" t="s">
        <v>33</v>
      </c>
      <c r="I427" s="32" t="s">
        <v>34</v>
      </c>
      <c r="J427" s="28"/>
      <c r="K427" s="33">
        <v>3336</v>
      </c>
      <c r="L427" s="34">
        <f t="shared" si="36"/>
        <v>3.2700278422874193E-2</v>
      </c>
      <c r="M427" s="35">
        <v>27</v>
      </c>
      <c r="N427" s="36">
        <f t="shared" si="37"/>
        <v>1.3914871905873621E-2</v>
      </c>
      <c r="O427" s="37">
        <v>838865577</v>
      </c>
      <c r="P427" s="38">
        <f t="shared" si="38"/>
        <v>4.3260673404570738E-2</v>
      </c>
      <c r="Q427" s="39">
        <v>2165686679</v>
      </c>
      <c r="R427" s="40">
        <f t="shared" si="39"/>
        <v>2.014663228597581E-2</v>
      </c>
      <c r="S427" s="41">
        <f t="shared" si="40"/>
        <v>2.9600586386603366E-2</v>
      </c>
      <c r="T427" s="35">
        <f t="shared" si="41"/>
        <v>423</v>
      </c>
      <c r="U427" s="28"/>
      <c r="V427" s="28"/>
    </row>
    <row r="428" spans="1:22">
      <c r="A428" s="28">
        <v>424</v>
      </c>
      <c r="B428" s="28">
        <v>610386</v>
      </c>
      <c r="C428" s="29" t="s">
        <v>127</v>
      </c>
      <c r="D428" s="29">
        <v>612184</v>
      </c>
      <c r="E428" s="29" t="s">
        <v>464</v>
      </c>
      <c r="F428" s="30"/>
      <c r="G428" s="30" t="s">
        <v>237</v>
      </c>
      <c r="H428" s="31" t="s">
        <v>57</v>
      </c>
      <c r="I428" s="32" t="s">
        <v>34</v>
      </c>
      <c r="J428" s="28"/>
      <c r="K428" s="33">
        <v>4286</v>
      </c>
      <c r="L428" s="34">
        <f t="shared" si="36"/>
        <v>4.2012408069675905E-2</v>
      </c>
      <c r="M428" s="35">
        <v>31</v>
      </c>
      <c r="N428" s="36">
        <f t="shared" si="37"/>
        <v>1.597633441044749E-2</v>
      </c>
      <c r="O428" s="37">
        <v>575616502</v>
      </c>
      <c r="P428" s="38">
        <f t="shared" si="38"/>
        <v>2.9684800738108526E-2</v>
      </c>
      <c r="Q428" s="39">
        <v>2543720498</v>
      </c>
      <c r="R428" s="40">
        <f t="shared" si="39"/>
        <v>2.3663349831919648E-2</v>
      </c>
      <c r="S428" s="41">
        <f t="shared" si="40"/>
        <v>2.9437099490808756E-2</v>
      </c>
      <c r="T428" s="35">
        <f t="shared" si="41"/>
        <v>424</v>
      </c>
      <c r="U428" s="28"/>
      <c r="V428" s="28"/>
    </row>
    <row r="429" spans="1:22">
      <c r="A429" s="28">
        <v>425</v>
      </c>
      <c r="B429" s="28">
        <v>610329</v>
      </c>
      <c r="C429" s="29" t="s">
        <v>68</v>
      </c>
      <c r="D429" s="29">
        <v>612606</v>
      </c>
      <c r="E429" s="29" t="s">
        <v>465</v>
      </c>
      <c r="F429" s="30"/>
      <c r="G429" s="30" t="s">
        <v>237</v>
      </c>
      <c r="H429" s="31" t="s">
        <v>57</v>
      </c>
      <c r="I429" s="32" t="s">
        <v>34</v>
      </c>
      <c r="J429" s="28"/>
      <c r="K429" s="33">
        <v>2291</v>
      </c>
      <c r="L429" s="34">
        <f t="shared" si="36"/>
        <v>2.2456935811392322E-2</v>
      </c>
      <c r="M429" s="35">
        <v>29</v>
      </c>
      <c r="N429" s="36">
        <f t="shared" si="37"/>
        <v>1.4945603158160556E-2</v>
      </c>
      <c r="O429" s="37">
        <v>784197038</v>
      </c>
      <c r="P429" s="38">
        <f t="shared" si="38"/>
        <v>4.0441392370722758E-2</v>
      </c>
      <c r="Q429" s="39">
        <v>3623645558</v>
      </c>
      <c r="R429" s="40">
        <f t="shared" si="39"/>
        <v>3.3709518232547447E-2</v>
      </c>
      <c r="S429" s="41">
        <f t="shared" si="40"/>
        <v>2.8600522732776124E-2</v>
      </c>
      <c r="T429" s="35">
        <f t="shared" si="41"/>
        <v>425</v>
      </c>
      <c r="U429" s="28"/>
      <c r="V429" s="28"/>
    </row>
    <row r="430" spans="1:22">
      <c r="A430" s="28">
        <v>426</v>
      </c>
      <c r="B430" s="28">
        <v>610352</v>
      </c>
      <c r="C430" s="29" t="s">
        <v>125</v>
      </c>
      <c r="D430" s="29">
        <v>611301</v>
      </c>
      <c r="E430" s="29" t="s">
        <v>466</v>
      </c>
      <c r="F430" s="30"/>
      <c r="G430" s="30" t="s">
        <v>60</v>
      </c>
      <c r="H430" s="31" t="s">
        <v>57</v>
      </c>
      <c r="I430" s="32" t="s">
        <v>34</v>
      </c>
      <c r="J430" s="28"/>
      <c r="K430" s="33">
        <v>2621</v>
      </c>
      <c r="L430" s="34">
        <f t="shared" si="36"/>
        <v>2.5691675583439232E-2</v>
      </c>
      <c r="M430" s="35">
        <v>19</v>
      </c>
      <c r="N430" s="36">
        <f t="shared" si="37"/>
        <v>9.7919468967258821E-3</v>
      </c>
      <c r="O430" s="37">
        <v>681850847</v>
      </c>
      <c r="P430" s="38">
        <f t="shared" si="38"/>
        <v>3.5163353475758281E-2</v>
      </c>
      <c r="Q430" s="39">
        <v>4285986299</v>
      </c>
      <c r="R430" s="40">
        <f t="shared" si="39"/>
        <v>3.9871044498715029E-2</v>
      </c>
      <c r="S430" s="41">
        <f t="shared" si="40"/>
        <v>2.8189106996847436E-2</v>
      </c>
      <c r="T430" s="35">
        <f t="shared" si="41"/>
        <v>426</v>
      </c>
      <c r="U430" s="28"/>
      <c r="V430" s="28"/>
    </row>
    <row r="431" spans="1:22">
      <c r="A431" s="28">
        <v>427</v>
      </c>
      <c r="B431" s="28">
        <v>610295</v>
      </c>
      <c r="C431" s="29" t="s">
        <v>153</v>
      </c>
      <c r="D431" s="29">
        <v>612127</v>
      </c>
      <c r="E431" s="29" t="s">
        <v>467</v>
      </c>
      <c r="F431" s="30"/>
      <c r="G431" s="30" t="s">
        <v>237</v>
      </c>
      <c r="H431" s="31" t="s">
        <v>57</v>
      </c>
      <c r="I431" s="32" t="s">
        <v>34</v>
      </c>
      <c r="J431" s="28"/>
      <c r="K431" s="33">
        <v>3762</v>
      </c>
      <c r="L431" s="34">
        <f t="shared" si="36"/>
        <v>3.6876033401334753E-2</v>
      </c>
      <c r="M431" s="35">
        <v>35</v>
      </c>
      <c r="N431" s="36">
        <f t="shared" si="37"/>
        <v>1.8037796915021363E-2</v>
      </c>
      <c r="O431" s="37">
        <v>432708522</v>
      </c>
      <c r="P431" s="38">
        <f t="shared" si="38"/>
        <v>2.2314972223036526E-2</v>
      </c>
      <c r="Q431" s="39">
        <v>3598470487</v>
      </c>
      <c r="R431" s="40">
        <f t="shared" si="39"/>
        <v>3.347532327575687E-2</v>
      </c>
      <c r="S431" s="41">
        <f t="shared" si="40"/>
        <v>2.805992572546703E-2</v>
      </c>
      <c r="T431" s="35">
        <f t="shared" si="41"/>
        <v>427</v>
      </c>
      <c r="U431" s="28"/>
      <c r="V431" s="28"/>
    </row>
    <row r="432" spans="1:22">
      <c r="A432" s="28">
        <v>428</v>
      </c>
      <c r="B432" s="28">
        <v>610659</v>
      </c>
      <c r="C432" s="29" t="s">
        <v>188</v>
      </c>
      <c r="D432" s="29">
        <v>612812</v>
      </c>
      <c r="E432" s="29" t="s">
        <v>468</v>
      </c>
      <c r="F432" s="30"/>
      <c r="G432" s="30" t="s">
        <v>237</v>
      </c>
      <c r="H432" s="31" t="s">
        <v>57</v>
      </c>
      <c r="I432" s="32" t="s">
        <v>34</v>
      </c>
      <c r="J432" s="28"/>
      <c r="K432" s="33">
        <v>2318</v>
      </c>
      <c r="L432" s="34">
        <f t="shared" si="36"/>
        <v>2.2721596338196159E-2</v>
      </c>
      <c r="M432" s="35">
        <v>28</v>
      </c>
      <c r="N432" s="36">
        <f t="shared" si="37"/>
        <v>1.443023753201709E-2</v>
      </c>
      <c r="O432" s="37">
        <v>707118776</v>
      </c>
      <c r="P432" s="38">
        <f t="shared" si="38"/>
        <v>3.6466431887901642E-2</v>
      </c>
      <c r="Q432" s="39">
        <v>3822988797</v>
      </c>
      <c r="R432" s="40">
        <f t="shared" si="39"/>
        <v>3.5563939268503958E-2</v>
      </c>
      <c r="S432" s="41">
        <f t="shared" si="40"/>
        <v>2.775524382793355E-2</v>
      </c>
      <c r="T432" s="35">
        <f t="shared" si="41"/>
        <v>428</v>
      </c>
      <c r="U432" s="28"/>
      <c r="V432" s="28"/>
    </row>
    <row r="433" spans="1:22">
      <c r="A433" s="28">
        <v>429</v>
      </c>
      <c r="B433" s="28">
        <v>610352</v>
      </c>
      <c r="C433" s="29" t="s">
        <v>125</v>
      </c>
      <c r="D433" s="29">
        <v>612846</v>
      </c>
      <c r="E433" s="29" t="s">
        <v>469</v>
      </c>
      <c r="F433" s="30"/>
      <c r="G433" s="30" t="s">
        <v>237</v>
      </c>
      <c r="H433" s="31" t="s">
        <v>57</v>
      </c>
      <c r="I433" s="32" t="s">
        <v>34</v>
      </c>
      <c r="J433" s="28"/>
      <c r="K433" s="33">
        <v>3388</v>
      </c>
      <c r="L433" s="34">
        <f t="shared" si="36"/>
        <v>3.320999499301492E-2</v>
      </c>
      <c r="M433" s="35">
        <v>49</v>
      </c>
      <c r="N433" s="36">
        <f t="shared" si="37"/>
        <v>2.5252915681029903E-2</v>
      </c>
      <c r="O433" s="37">
        <v>374845401</v>
      </c>
      <c r="P433" s="38">
        <f t="shared" si="38"/>
        <v>1.9330945165087342E-2</v>
      </c>
      <c r="Q433" s="39">
        <v>2956485141</v>
      </c>
      <c r="R433" s="40">
        <f t="shared" si="39"/>
        <v>2.7503156191634102E-2</v>
      </c>
      <c r="S433" s="41">
        <f t="shared" si="40"/>
        <v>2.6313496421963477E-2</v>
      </c>
      <c r="T433" s="35">
        <f t="shared" si="41"/>
        <v>429</v>
      </c>
      <c r="U433" s="28"/>
      <c r="V433" s="28"/>
    </row>
    <row r="434" spans="1:22">
      <c r="A434" s="28">
        <v>430</v>
      </c>
      <c r="B434" s="28">
        <v>610378</v>
      </c>
      <c r="C434" s="29" t="s">
        <v>92</v>
      </c>
      <c r="D434" s="29">
        <v>612515</v>
      </c>
      <c r="E434" s="29" t="s">
        <v>470</v>
      </c>
      <c r="F434" s="30"/>
      <c r="G434" s="30" t="s">
        <v>237</v>
      </c>
      <c r="H434" s="31" t="s">
        <v>57</v>
      </c>
      <c r="I434" s="32" t="s">
        <v>34</v>
      </c>
      <c r="J434" s="28"/>
      <c r="K434" s="33">
        <v>3264</v>
      </c>
      <c r="L434" s="34">
        <f t="shared" si="36"/>
        <v>3.199451701806396E-2</v>
      </c>
      <c r="M434" s="35">
        <v>39</v>
      </c>
      <c r="N434" s="36">
        <f t="shared" si="37"/>
        <v>2.0099259419595231E-2</v>
      </c>
      <c r="O434" s="37">
        <v>406780272</v>
      </c>
      <c r="P434" s="38">
        <f t="shared" si="38"/>
        <v>2.0977840761267103E-2</v>
      </c>
      <c r="Q434" s="39">
        <v>3281653027</v>
      </c>
      <c r="R434" s="40">
        <f t="shared" si="39"/>
        <v>3.0528080292601019E-2</v>
      </c>
      <c r="S434" s="41">
        <f t="shared" si="40"/>
        <v>2.6017175276238567E-2</v>
      </c>
      <c r="T434" s="35">
        <f t="shared" si="41"/>
        <v>430</v>
      </c>
      <c r="U434" s="28"/>
      <c r="V434" s="28"/>
    </row>
    <row r="435" spans="1:22">
      <c r="A435" s="28">
        <v>431</v>
      </c>
      <c r="B435" s="28">
        <v>613844</v>
      </c>
      <c r="C435" s="29" t="s">
        <v>47</v>
      </c>
      <c r="D435" s="29">
        <v>612523</v>
      </c>
      <c r="E435" s="29" t="s">
        <v>471</v>
      </c>
      <c r="F435" s="30"/>
      <c r="G435" s="30" t="s">
        <v>237</v>
      </c>
      <c r="H435" s="31" t="s">
        <v>25</v>
      </c>
      <c r="I435" s="32" t="s">
        <v>34</v>
      </c>
      <c r="J435" s="28"/>
      <c r="K435" s="33">
        <v>3266</v>
      </c>
      <c r="L435" s="34">
        <f t="shared" si="36"/>
        <v>3.2014121501530914E-2</v>
      </c>
      <c r="M435" s="35">
        <v>10</v>
      </c>
      <c r="N435" s="36">
        <f t="shared" si="37"/>
        <v>5.1536562614346746E-3</v>
      </c>
      <c r="O435" s="37">
        <v>523039184</v>
      </c>
      <c r="P435" s="38">
        <f t="shared" si="38"/>
        <v>2.6973364907566324E-2</v>
      </c>
      <c r="Q435" s="39">
        <v>3848139026</v>
      </c>
      <c r="R435" s="40">
        <f t="shared" si="39"/>
        <v>3.5797903128781776E-2</v>
      </c>
      <c r="S435" s="41">
        <f t="shared" si="40"/>
        <v>2.588655780077246E-2</v>
      </c>
      <c r="T435" s="35">
        <f t="shared" si="41"/>
        <v>431</v>
      </c>
      <c r="U435" s="28"/>
      <c r="V435" s="28"/>
    </row>
    <row r="436" spans="1:22">
      <c r="A436" s="28">
        <v>432</v>
      </c>
      <c r="B436" s="28">
        <v>610386</v>
      </c>
      <c r="C436" s="29" t="s">
        <v>127</v>
      </c>
      <c r="D436" s="29">
        <v>612796</v>
      </c>
      <c r="E436" s="29" t="s">
        <v>472</v>
      </c>
      <c r="F436" s="30"/>
      <c r="G436" s="30" t="s">
        <v>237</v>
      </c>
      <c r="H436" s="31" t="s">
        <v>57</v>
      </c>
      <c r="I436" s="32" t="s">
        <v>34</v>
      </c>
      <c r="J436" s="28"/>
      <c r="K436" s="33">
        <v>2877</v>
      </c>
      <c r="L436" s="34">
        <f t="shared" si="36"/>
        <v>2.8201049467208954E-2</v>
      </c>
      <c r="M436" s="35">
        <v>59</v>
      </c>
      <c r="N436" s="36">
        <f t="shared" si="37"/>
        <v>3.0406571942464579E-2</v>
      </c>
      <c r="O436" s="37">
        <v>462589433</v>
      </c>
      <c r="P436" s="38">
        <f t="shared" si="38"/>
        <v>2.3855944182363982E-2</v>
      </c>
      <c r="Q436" s="39">
        <v>2154004057</v>
      </c>
      <c r="R436" s="40">
        <f t="shared" si="39"/>
        <v>2.0037952904118628E-2</v>
      </c>
      <c r="S436" s="41">
        <f t="shared" si="40"/>
        <v>2.5706003064188521E-2</v>
      </c>
      <c r="T436" s="35">
        <f t="shared" si="41"/>
        <v>432</v>
      </c>
      <c r="U436" s="28"/>
      <c r="V436" s="28"/>
    </row>
    <row r="437" spans="1:22">
      <c r="A437" s="28">
        <v>433</v>
      </c>
      <c r="B437" s="28">
        <v>610329</v>
      </c>
      <c r="C437" s="29" t="s">
        <v>68</v>
      </c>
      <c r="D437" s="29">
        <v>611871</v>
      </c>
      <c r="E437" s="29" t="s">
        <v>473</v>
      </c>
      <c r="F437" s="30"/>
      <c r="G437" s="30" t="s">
        <v>237</v>
      </c>
      <c r="H437" s="31" t="s">
        <v>57</v>
      </c>
      <c r="I437" s="32" t="s">
        <v>34</v>
      </c>
      <c r="J437" s="28"/>
      <c r="K437" s="33">
        <v>2986</v>
      </c>
      <c r="L437" s="34">
        <f t="shared" si="36"/>
        <v>2.9269493816157781E-2</v>
      </c>
      <c r="M437" s="35">
        <v>53</v>
      </c>
      <c r="N437" s="36">
        <f t="shared" si="37"/>
        <v>2.7314378185603776E-2</v>
      </c>
      <c r="O437" s="37">
        <v>420020907</v>
      </c>
      <c r="P437" s="38">
        <f t="shared" si="38"/>
        <v>2.1660666236658056E-2</v>
      </c>
      <c r="Q437" s="39">
        <v>1427501187</v>
      </c>
      <c r="R437" s="40">
        <f t="shared" si="39"/>
        <v>1.327954859821299E-2</v>
      </c>
      <c r="S437" s="41">
        <f t="shared" si="40"/>
        <v>2.3397833372608104E-2</v>
      </c>
      <c r="T437" s="35">
        <f t="shared" si="41"/>
        <v>433</v>
      </c>
      <c r="U437" s="28"/>
      <c r="V437" s="28"/>
    </row>
    <row r="438" spans="1:22">
      <c r="A438" s="28">
        <v>434</v>
      </c>
      <c r="B438" s="28">
        <v>610659</v>
      </c>
      <c r="C438" s="29" t="s">
        <v>188</v>
      </c>
      <c r="D438" s="29">
        <v>613968</v>
      </c>
      <c r="E438" s="29" t="s">
        <v>474</v>
      </c>
      <c r="F438" s="30"/>
      <c r="G438" s="30" t="s">
        <v>354</v>
      </c>
      <c r="H438" s="31" t="s">
        <v>57</v>
      </c>
      <c r="I438" s="32" t="s">
        <v>34</v>
      </c>
      <c r="J438" s="28"/>
      <c r="K438" s="33">
        <v>2960</v>
      </c>
      <c r="L438" s="34">
        <f t="shared" si="36"/>
        <v>2.9014635531087418E-2</v>
      </c>
      <c r="M438" s="35">
        <v>1</v>
      </c>
      <c r="N438" s="36">
        <f t="shared" si="37"/>
        <v>5.1536562614346753E-4</v>
      </c>
      <c r="O438" s="37">
        <v>338694031</v>
      </c>
      <c r="P438" s="38">
        <f t="shared" si="38"/>
        <v>1.7466602827557146E-2</v>
      </c>
      <c r="Q438" s="39">
        <v>952367128</v>
      </c>
      <c r="R438" s="40">
        <f t="shared" si="39"/>
        <v>8.8595411862284704E-3</v>
      </c>
      <c r="S438" s="41">
        <f t="shared" si="40"/>
        <v>1.5819352870067756E-2</v>
      </c>
      <c r="T438" s="35">
        <f t="shared" si="41"/>
        <v>434</v>
      </c>
      <c r="U438" s="28"/>
      <c r="V438" s="28"/>
    </row>
    <row r="439" spans="1:22">
      <c r="A439" s="28">
        <v>435</v>
      </c>
      <c r="B439" s="28">
        <v>610352</v>
      </c>
      <c r="C439" s="29" t="s">
        <v>125</v>
      </c>
      <c r="D439" s="29">
        <v>611392</v>
      </c>
      <c r="E439" s="29" t="s">
        <v>475</v>
      </c>
      <c r="F439" s="30"/>
      <c r="G439" s="30" t="s">
        <v>60</v>
      </c>
      <c r="H439" s="31" t="s">
        <v>57</v>
      </c>
      <c r="I439" s="32" t="s">
        <v>34</v>
      </c>
      <c r="J439" s="28"/>
      <c r="K439" s="33">
        <v>2033</v>
      </c>
      <c r="L439" s="34">
        <f t="shared" si="36"/>
        <v>1.9927957444155649E-2</v>
      </c>
      <c r="M439" s="35">
        <v>4</v>
      </c>
      <c r="N439" s="36">
        <f t="shared" si="37"/>
        <v>2.0614625045738701E-3</v>
      </c>
      <c r="O439" s="37">
        <v>386513975</v>
      </c>
      <c r="P439" s="38">
        <f t="shared" si="38"/>
        <v>1.9932698750824315E-2</v>
      </c>
      <c r="Q439" s="39">
        <v>1686087006</v>
      </c>
      <c r="R439" s="40">
        <f t="shared" si="39"/>
        <v>1.5685082815270847E-2</v>
      </c>
      <c r="S439" s="41">
        <f t="shared" si="40"/>
        <v>1.550750592246293E-2</v>
      </c>
      <c r="T439" s="35">
        <f t="shared" si="41"/>
        <v>435</v>
      </c>
      <c r="U439" s="28"/>
      <c r="V439" s="28"/>
    </row>
  </sheetData>
  <autoFilter ref="A4:W439"/>
  <mergeCells count="19">
    <mergeCell ref="T3:T4"/>
    <mergeCell ref="U3:U4"/>
    <mergeCell ref="V3:V4"/>
    <mergeCell ref="J3:J4"/>
    <mergeCell ref="K3:L3"/>
    <mergeCell ref="M3:N3"/>
    <mergeCell ref="O3:P3"/>
    <mergeCell ref="Q3:R3"/>
    <mergeCell ref="S3:S4"/>
    <mergeCell ref="A1:V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3" type="noConversion"/>
  <pageMargins left="0.19685039370078741" right="0.15748031496062992" top="0.31496062992125984" bottom="0.31496062992125984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배치자료</vt:lpstr>
      <vt:lpstr>배치자료!Print_Titles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2016-01-05T06:15:13Z</dcterms:created>
  <dcterms:modified xsi:type="dcterms:W3CDTF">2016-01-05T06:15:38Z</dcterms:modified>
</cp:coreProperties>
</file>