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1435" windowHeight="10020"/>
  </bookViews>
  <sheets>
    <sheet name="생활관 커튼 구매 및 교체" sheetId="1" r:id="rId1"/>
  </sheets>
  <calcPr calcId="125725"/>
</workbook>
</file>

<file path=xl/calcChain.xml><?xml version="1.0" encoding="utf-8"?>
<calcChain xmlns="http://schemas.openxmlformats.org/spreadsheetml/2006/main">
  <c r="L13" i="1"/>
  <c r="L7"/>
  <c r="L9"/>
  <c r="L8"/>
  <c r="L6"/>
  <c r="L5"/>
  <c r="L11" l="1"/>
  <c r="L12" s="1"/>
</calcChain>
</file>

<file path=xl/sharedStrings.xml><?xml version="1.0" encoding="utf-8"?>
<sst xmlns="http://schemas.openxmlformats.org/spreadsheetml/2006/main" count="22" uniqueCount="21">
  <si>
    <t>G2B조달번호</t>
    <phoneticPr fontId="3" type="noConversion"/>
  </si>
  <si>
    <t>예정가격 산정 내역서</t>
    <phoneticPr fontId="1" type="noConversion"/>
  </si>
  <si>
    <t>금액(부가세초함)</t>
    <phoneticPr fontId="1" type="noConversion"/>
  </si>
  <si>
    <t>조달수수료</t>
    <phoneticPr fontId="1" type="noConversion"/>
  </si>
  <si>
    <t>합계금액</t>
    <phoneticPr fontId="1" type="noConversion"/>
  </si>
  <si>
    <t>폐기물 처리비용 포함</t>
    <phoneticPr fontId="1" type="noConversion"/>
  </si>
  <si>
    <t>단가(원)</t>
    <phoneticPr fontId="1" type="noConversion"/>
  </si>
  <si>
    <t>금액(원)</t>
    <phoneticPr fontId="1" type="noConversion"/>
  </si>
  <si>
    <t>수량
(m2)</t>
    <phoneticPr fontId="1" type="noConversion"/>
  </si>
  <si>
    <t>품 목</t>
    <phoneticPr fontId="1" type="noConversion"/>
  </si>
  <si>
    <t>생활관 7층</t>
    <phoneticPr fontId="3" type="noConversion"/>
  </si>
  <si>
    <t>생활관 6층</t>
    <phoneticPr fontId="3" type="noConversion"/>
  </si>
  <si>
    <t>생활관 5층</t>
    <phoneticPr fontId="3" type="noConversion"/>
  </si>
  <si>
    <t>생활관 4층</t>
    <phoneticPr fontId="3" type="noConversion"/>
  </si>
  <si>
    <t>생활관 3층</t>
    <phoneticPr fontId="3" type="noConversion"/>
  </si>
  <si>
    <t>257×175×t0.06</t>
    <phoneticPr fontId="3" type="noConversion"/>
  </si>
  <si>
    <t>257x177xt0.06</t>
    <phoneticPr fontId="3" type="noConversion"/>
  </si>
  <si>
    <t>1실 규격(cm)</t>
    <phoneticPr fontId="1" type="noConversion"/>
  </si>
  <si>
    <t>257×180×t0.06</t>
    <phoneticPr fontId="3" type="noConversion"/>
  </si>
  <si>
    <t>257×215×t0.06</t>
    <phoneticPr fontId="3" type="noConversion"/>
  </si>
  <si>
    <t>롤업&amp;로만셰이드(방염)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</si>
</sst>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8">
    <font>
      <sz val="11"/>
      <color indexed="0"/>
      <name val="System"/>
      <family val="2"/>
      <charset val="129"/>
    </font>
    <font>
      <sz val="8"/>
      <name val="System"/>
      <family val="2"/>
      <charset val="129"/>
    </font>
    <font>
      <b/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돋움"/>
      <family val="3"/>
      <charset val="129"/>
    </font>
    <font>
      <b/>
      <sz val="9"/>
      <name val="돋움"/>
      <family val="3"/>
      <charset val="129"/>
    </font>
    <font>
      <b/>
      <sz val="11"/>
      <color indexed="0"/>
      <name val="System"/>
      <family val="2"/>
      <charset val="129"/>
    </font>
    <font>
      <b/>
      <sz val="20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176" fontId="4" fillId="0" borderId="3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176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0" fillId="0" borderId="3" xfId="0" applyNumberFormat="1" applyFont="1" applyFill="1" applyBorder="1" applyAlignment="1" applyProtection="1">
      <alignment vertical="center"/>
    </xf>
    <xf numFmtId="0" fontId="4" fillId="2" borderId="3" xfId="0" applyNumberFormat="1" applyFont="1" applyFill="1" applyBorder="1" applyAlignment="1" applyProtection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" fillId="0" borderId="2" xfId="0" applyNumberFormat="1" applyFont="1" applyFill="1" applyBorder="1" applyAlignment="1" applyProtection="1">
      <alignment horizontal="left" vertical="center" wrapText="1"/>
    </xf>
    <xf numFmtId="0" fontId="0" fillId="0" borderId="2" xfId="0" applyNumberFormat="1" applyFont="1" applyFill="1" applyBorder="1" applyAlignment="1" applyProtection="1">
      <alignment vertical="center"/>
    </xf>
    <xf numFmtId="176" fontId="4" fillId="0" borderId="2" xfId="0" applyNumberFormat="1" applyFont="1" applyFill="1" applyBorder="1" applyAlignment="1" applyProtection="1">
      <alignment horizontal="right" vertical="center" wrapText="1"/>
    </xf>
    <xf numFmtId="176" fontId="2" fillId="0" borderId="2" xfId="0" applyNumberFormat="1" applyFont="1" applyFill="1" applyBorder="1" applyAlignment="1" applyProtection="1">
      <alignment horizontal="right" vertical="center" wrapText="1"/>
    </xf>
    <xf numFmtId="0" fontId="6" fillId="0" borderId="2" xfId="0" applyNumberFormat="1" applyFont="1" applyFill="1" applyBorder="1" applyAlignment="1" applyProtection="1">
      <alignment vertical="center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 vertical="center"/>
    </xf>
    <xf numFmtId="0" fontId="7" fillId="0" borderId="8" xfId="0" applyNumberFormat="1" applyFont="1" applyFill="1" applyBorder="1" applyAlignment="1" applyProtection="1">
      <alignment horizontal="right" vertical="center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4"/>
  <sheetViews>
    <sheetView tabSelected="1" workbookViewId="0">
      <selection activeCell="D7" sqref="D7:F7"/>
    </sheetView>
  </sheetViews>
  <sheetFormatPr defaultRowHeight="15"/>
  <cols>
    <col min="1" max="1" width="11.25" customWidth="1"/>
    <col min="2" max="2" width="2.875" customWidth="1"/>
    <col min="3" max="3" width="6.875" customWidth="1"/>
    <col min="4" max="4" width="7.5" customWidth="1"/>
    <col min="5" max="5" width="5.125" customWidth="1"/>
    <col min="6" max="6" width="4.75" customWidth="1"/>
    <col min="7" max="7" width="5.625" customWidth="1"/>
    <col min="8" max="8" width="0.5" customWidth="1"/>
    <col min="9" max="9" width="3.75" customWidth="1"/>
    <col min="10" max="10" width="4.75" customWidth="1"/>
    <col min="11" max="11" width="1.875" customWidth="1"/>
    <col min="12" max="12" width="0.5" customWidth="1"/>
    <col min="13" max="13" width="3.25" customWidth="1"/>
    <col min="14" max="14" width="3.75" customWidth="1"/>
    <col min="15" max="16" width="0.5" customWidth="1"/>
    <col min="17" max="17" width="2.375" customWidth="1"/>
    <col min="18" max="18" width="1.375" customWidth="1"/>
    <col min="19" max="19" width="1" customWidth="1"/>
    <col min="20" max="20" width="1.875" customWidth="1"/>
    <col min="21" max="21" width="4.25" customWidth="1"/>
    <col min="22" max="22" width="2.5" customWidth="1"/>
    <col min="23" max="23" width="0.5" customWidth="1"/>
  </cols>
  <sheetData>
    <row r="1" spans="1:24" ht="45" customHeight="1">
      <c r="A1" s="7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4" s="5" customFormat="1" ht="33.75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</row>
    <row r="3" spans="1:24" ht="19.899999999999999" customHeight="1">
      <c r="A3" s="12" t="s">
        <v>9</v>
      </c>
      <c r="B3" s="13"/>
      <c r="C3" s="13"/>
      <c r="D3" s="30" t="s">
        <v>17</v>
      </c>
      <c r="E3" s="31"/>
      <c r="F3" s="32"/>
      <c r="G3" s="37" t="s">
        <v>8</v>
      </c>
      <c r="H3" s="30" t="s">
        <v>6</v>
      </c>
      <c r="I3" s="31"/>
      <c r="J3" s="31"/>
      <c r="K3" s="32"/>
      <c r="L3" s="30" t="s">
        <v>7</v>
      </c>
      <c r="M3" s="31"/>
      <c r="N3" s="31"/>
      <c r="O3" s="31"/>
      <c r="P3" s="31"/>
      <c r="Q3" s="32"/>
      <c r="R3" s="30" t="s">
        <v>0</v>
      </c>
      <c r="S3" s="31"/>
      <c r="T3" s="31"/>
      <c r="U3" s="31"/>
      <c r="V3" s="31"/>
      <c r="W3" s="32"/>
    </row>
    <row r="4" spans="1:24" ht="19.899999999999999" customHeight="1">
      <c r="A4" s="14" t="s">
        <v>20</v>
      </c>
      <c r="B4" s="15"/>
      <c r="C4" s="15"/>
      <c r="D4" s="33"/>
      <c r="E4" s="34"/>
      <c r="F4" s="35"/>
      <c r="G4" s="38"/>
      <c r="H4" s="33"/>
      <c r="I4" s="34"/>
      <c r="J4" s="34"/>
      <c r="K4" s="35"/>
      <c r="L4" s="33"/>
      <c r="M4" s="34"/>
      <c r="N4" s="34"/>
      <c r="O4" s="34"/>
      <c r="P4" s="34"/>
      <c r="Q4" s="35"/>
      <c r="R4" s="33"/>
      <c r="S4" s="34"/>
      <c r="T4" s="34"/>
      <c r="U4" s="34"/>
      <c r="V4" s="34"/>
      <c r="W4" s="35"/>
    </row>
    <row r="5" spans="1:24" ht="19.899999999999999" customHeight="1">
      <c r="A5" s="8" t="s">
        <v>10</v>
      </c>
      <c r="B5" s="9"/>
      <c r="C5" s="9"/>
      <c r="D5" s="8" t="s">
        <v>15</v>
      </c>
      <c r="E5" s="9"/>
      <c r="F5" s="9"/>
      <c r="G5" s="6">
        <v>360</v>
      </c>
      <c r="H5" s="10">
        <v>52000</v>
      </c>
      <c r="I5" s="9"/>
      <c r="J5" s="9"/>
      <c r="K5" s="9"/>
      <c r="L5" s="10">
        <f>G5*H5</f>
        <v>18720000</v>
      </c>
      <c r="M5" s="9"/>
      <c r="N5" s="9"/>
      <c r="O5" s="9"/>
      <c r="P5" s="9"/>
      <c r="Q5" s="9"/>
      <c r="R5" s="11">
        <v>22647217</v>
      </c>
      <c r="S5" s="11"/>
      <c r="T5" s="11"/>
      <c r="U5" s="11"/>
      <c r="V5" s="11"/>
      <c r="W5" s="11"/>
    </row>
    <row r="6" spans="1:24" ht="19.899999999999999" customHeight="1">
      <c r="A6" s="8" t="s">
        <v>11</v>
      </c>
      <c r="B6" s="9"/>
      <c r="C6" s="9"/>
      <c r="D6" s="8" t="s">
        <v>16</v>
      </c>
      <c r="E6" s="9"/>
      <c r="F6" s="9"/>
      <c r="G6" s="6">
        <v>364</v>
      </c>
      <c r="H6" s="10">
        <v>52000</v>
      </c>
      <c r="I6" s="9"/>
      <c r="J6" s="9"/>
      <c r="K6" s="9"/>
      <c r="L6" s="10">
        <f>G6*H6</f>
        <v>18928000</v>
      </c>
      <c r="M6" s="9"/>
      <c r="N6" s="9"/>
      <c r="O6" s="9"/>
      <c r="P6" s="9"/>
      <c r="Q6" s="9"/>
      <c r="R6" s="11"/>
      <c r="S6" s="11"/>
      <c r="T6" s="11"/>
      <c r="U6" s="11"/>
      <c r="V6" s="11"/>
      <c r="W6" s="11"/>
    </row>
    <row r="7" spans="1:24" s="4" customFormat="1" ht="19.899999999999999" customHeight="1">
      <c r="A7" s="8" t="s">
        <v>12</v>
      </c>
      <c r="B7" s="9"/>
      <c r="C7" s="9"/>
      <c r="D7" s="8" t="s">
        <v>18</v>
      </c>
      <c r="E7" s="9"/>
      <c r="F7" s="9"/>
      <c r="G7" s="6">
        <v>370</v>
      </c>
      <c r="H7" s="10">
        <v>52000</v>
      </c>
      <c r="I7" s="9"/>
      <c r="J7" s="9"/>
      <c r="K7" s="9"/>
      <c r="L7" s="10">
        <f>G7*H7</f>
        <v>19240000</v>
      </c>
      <c r="M7" s="9"/>
      <c r="N7" s="9"/>
      <c r="O7" s="9"/>
      <c r="P7" s="9"/>
      <c r="Q7" s="9"/>
      <c r="R7" s="11"/>
      <c r="S7" s="11"/>
      <c r="T7" s="11"/>
      <c r="U7" s="11"/>
      <c r="V7" s="11"/>
      <c r="W7" s="11"/>
    </row>
    <row r="8" spans="1:24" ht="19.899999999999999" customHeight="1">
      <c r="A8" s="8" t="s">
        <v>13</v>
      </c>
      <c r="B8" s="9"/>
      <c r="C8" s="9"/>
      <c r="D8" s="8" t="s">
        <v>18</v>
      </c>
      <c r="E8" s="9"/>
      <c r="F8" s="9"/>
      <c r="G8" s="6">
        <v>370</v>
      </c>
      <c r="H8" s="10">
        <v>52000</v>
      </c>
      <c r="I8" s="9"/>
      <c r="J8" s="9"/>
      <c r="K8" s="9"/>
      <c r="L8" s="10">
        <f>G8*H8</f>
        <v>19240000</v>
      </c>
      <c r="M8" s="9"/>
      <c r="N8" s="9"/>
      <c r="O8" s="9"/>
      <c r="P8" s="9"/>
      <c r="Q8" s="9"/>
      <c r="R8" s="11"/>
      <c r="S8" s="11"/>
      <c r="T8" s="11"/>
      <c r="U8" s="11"/>
      <c r="V8" s="11"/>
      <c r="W8" s="11"/>
    </row>
    <row r="9" spans="1:24" ht="19.899999999999999" customHeight="1">
      <c r="A9" s="8" t="s">
        <v>14</v>
      </c>
      <c r="B9" s="9"/>
      <c r="C9" s="9"/>
      <c r="D9" s="8" t="s">
        <v>19</v>
      </c>
      <c r="E9" s="9"/>
      <c r="F9" s="9"/>
      <c r="G9" s="6">
        <v>442</v>
      </c>
      <c r="H9" s="10">
        <v>52000</v>
      </c>
      <c r="I9" s="9"/>
      <c r="J9" s="9"/>
      <c r="K9" s="9"/>
      <c r="L9" s="10">
        <f>G9*H9</f>
        <v>22984000</v>
      </c>
      <c r="M9" s="9"/>
      <c r="N9" s="9"/>
      <c r="O9" s="9"/>
      <c r="P9" s="9"/>
      <c r="Q9" s="9"/>
      <c r="R9" s="11"/>
      <c r="S9" s="11"/>
      <c r="T9" s="11"/>
      <c r="U9" s="11"/>
      <c r="V9" s="11"/>
      <c r="W9" s="11"/>
    </row>
    <row r="10" spans="1:24" ht="19.899999999999999" customHeight="1"/>
    <row r="11" spans="1:24" ht="30" customHeight="1">
      <c r="A11" s="16" t="s">
        <v>2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8">
        <f>SUM(L5:Q9)</f>
        <v>99112000</v>
      </c>
      <c r="M11" s="17"/>
      <c r="N11" s="17"/>
      <c r="O11" s="17"/>
      <c r="P11" s="17"/>
      <c r="Q11" s="17"/>
      <c r="R11" s="21" t="s">
        <v>5</v>
      </c>
      <c r="S11" s="22"/>
      <c r="T11" s="22"/>
      <c r="U11" s="22"/>
      <c r="V11" s="22"/>
      <c r="W11" s="23"/>
    </row>
    <row r="12" spans="1:24" ht="21.75" customHeight="1">
      <c r="A12" s="16" t="s">
        <v>3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8">
        <f>L11*0.0054</f>
        <v>535204.80000000005</v>
      </c>
      <c r="M12" s="17"/>
      <c r="N12" s="17"/>
      <c r="O12" s="17"/>
      <c r="P12" s="17"/>
      <c r="Q12" s="17"/>
      <c r="R12" s="24"/>
      <c r="S12" s="25"/>
      <c r="T12" s="25"/>
      <c r="U12" s="25"/>
      <c r="V12" s="25"/>
      <c r="W12" s="26"/>
    </row>
    <row r="13" spans="1:24" ht="33.950000000000003" customHeight="1">
      <c r="A13" s="16" t="s">
        <v>4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9">
        <f>SUM(L11:Q12)</f>
        <v>99647204.799999997</v>
      </c>
      <c r="M13" s="20"/>
      <c r="N13" s="20"/>
      <c r="O13" s="20"/>
      <c r="P13" s="20"/>
      <c r="Q13" s="20"/>
      <c r="R13" s="27"/>
      <c r="S13" s="28"/>
      <c r="T13" s="28"/>
      <c r="U13" s="28"/>
      <c r="V13" s="28"/>
      <c r="W13" s="29"/>
    </row>
    <row r="14" spans="1:24" ht="237.75" customHeight="1">
      <c r="A14" s="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3"/>
      <c r="S14" s="3"/>
      <c r="T14" s="3"/>
      <c r="U14" s="3"/>
      <c r="V14" s="3"/>
      <c r="W14" s="3"/>
      <c r="X14" s="3"/>
    </row>
  </sheetData>
  <mergeCells count="37">
    <mergeCell ref="L3:Q4"/>
    <mergeCell ref="R3:W4"/>
    <mergeCell ref="A2:W2"/>
    <mergeCell ref="A9:C9"/>
    <mergeCell ref="D9:F9"/>
    <mergeCell ref="H9:K9"/>
    <mergeCell ref="L9:Q9"/>
    <mergeCell ref="A6:C6"/>
    <mergeCell ref="D6:F6"/>
    <mergeCell ref="H6:K6"/>
    <mergeCell ref="L6:Q6"/>
    <mergeCell ref="D3:F4"/>
    <mergeCell ref="G3:G4"/>
    <mergeCell ref="H3:K4"/>
    <mergeCell ref="A12:K12"/>
    <mergeCell ref="L12:Q12"/>
    <mergeCell ref="A13:K13"/>
    <mergeCell ref="L13:Q13"/>
    <mergeCell ref="R11:W13"/>
    <mergeCell ref="A11:K11"/>
    <mergeCell ref="L11:Q11"/>
    <mergeCell ref="A1:W1"/>
    <mergeCell ref="A7:C7"/>
    <mergeCell ref="D7:F7"/>
    <mergeCell ref="H7:K7"/>
    <mergeCell ref="L7:Q7"/>
    <mergeCell ref="R5:W9"/>
    <mergeCell ref="A3:C3"/>
    <mergeCell ref="A5:C5"/>
    <mergeCell ref="D5:F5"/>
    <mergeCell ref="H5:K5"/>
    <mergeCell ref="L5:Q5"/>
    <mergeCell ref="A4:C4"/>
    <mergeCell ref="A8:C8"/>
    <mergeCell ref="D8:F8"/>
    <mergeCell ref="H8:K8"/>
    <mergeCell ref="L8:Q8"/>
  </mergeCells>
  <phoneticPr fontId="1" type="noConversion"/>
  <printOptions horizontalCentered="1"/>
  <pageMargins left="0" right="0" top="0.59055118110236227" bottom="0.19685039370078741" header="0" footer="0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생활관 커튼 구매 및 교체</vt:lpstr>
    </vt:vector>
  </TitlesOfParts>
  <Company>Korea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2013-11-18T05:03:15Z</cp:lastPrinted>
  <dcterms:created xsi:type="dcterms:W3CDTF">2013-11-14T08:12:35Z</dcterms:created>
  <dcterms:modified xsi:type="dcterms:W3CDTF">2015-11-19T06:22:33Z</dcterms:modified>
</cp:coreProperties>
</file>