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40" yWindow="6300" windowWidth="16935" windowHeight="9120"/>
  </bookViews>
  <sheets>
    <sheet name="3분기 특공대 집계표" sheetId="7" r:id="rId1"/>
    <sheet name="3분기 특공대 명단(정산확정)" sheetId="6" r:id="rId2"/>
    <sheet name="국별 예산 배정내역(직원특공대)" sheetId="9" r:id="rId3"/>
  </sheets>
  <definedNames>
    <definedName name="_xlnm._FilterDatabase" localSheetId="1" hidden="1">'3분기 특공대 명단(정산확정)'!$A$4:$M$143</definedName>
    <definedName name="_xlnm._FilterDatabase" localSheetId="0" hidden="1">'3분기 특공대 집계표'!$A$5:$N$35</definedName>
    <definedName name="_xlnm.Print_Titles" localSheetId="1">'3분기 특공대 명단(정산확정)'!$4:$4</definedName>
  </definedNames>
  <calcPr calcId="125725"/>
</workbook>
</file>

<file path=xl/calcChain.xml><?xml version="1.0" encoding="utf-8"?>
<calcChain xmlns="http://schemas.openxmlformats.org/spreadsheetml/2006/main">
  <c r="D35" i="7"/>
  <c r="E35"/>
  <c r="F35"/>
  <c r="H35"/>
  <c r="I35"/>
  <c r="K35"/>
  <c r="L35"/>
  <c r="C35"/>
  <c r="M33"/>
  <c r="N33" s="1"/>
  <c r="M24"/>
  <c r="N24" s="1"/>
  <c r="N34"/>
  <c r="J8"/>
  <c r="J6"/>
  <c r="J7"/>
  <c r="J13"/>
  <c r="G26"/>
  <c r="G21"/>
  <c r="N21" s="1"/>
  <c r="G18"/>
  <c r="N18" s="1"/>
  <c r="G14"/>
  <c r="N14" s="1"/>
  <c r="G20"/>
  <c r="N20" s="1"/>
  <c r="G27"/>
  <c r="N27" s="1"/>
  <c r="G16"/>
  <c r="N16" s="1"/>
  <c r="G8"/>
  <c r="G9"/>
  <c r="N9" s="1"/>
  <c r="G6"/>
  <c r="G7"/>
  <c r="G10"/>
  <c r="N10" s="1"/>
  <c r="G19"/>
  <c r="N19" s="1"/>
  <c r="G22"/>
  <c r="N22" s="1"/>
  <c r="G17"/>
  <c r="N17" s="1"/>
  <c r="G11"/>
  <c r="N11" s="1"/>
  <c r="G12"/>
  <c r="N12" s="1"/>
  <c r="G15"/>
  <c r="N15" s="1"/>
  <c r="G23"/>
  <c r="N23" s="1"/>
  <c r="G28"/>
  <c r="N28" s="1"/>
  <c r="G29"/>
  <c r="N29" s="1"/>
  <c r="G30"/>
  <c r="N30" s="1"/>
  <c r="G31"/>
  <c r="N31" s="1"/>
  <c r="G13"/>
  <c r="N13" s="1"/>
  <c r="G32"/>
  <c r="N32" s="1"/>
  <c r="G25"/>
  <c r="N25" s="1"/>
  <c r="J147" i="6"/>
  <c r="J146"/>
  <c r="J14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5"/>
  <c r="G35" i="7" l="1"/>
  <c r="J35"/>
  <c r="M35"/>
  <c r="N7"/>
  <c r="N8"/>
  <c r="N26"/>
  <c r="N6"/>
  <c r="N35" l="1"/>
</calcChain>
</file>

<file path=xl/sharedStrings.xml><?xml version="1.0" encoding="utf-8"?>
<sst xmlns="http://schemas.openxmlformats.org/spreadsheetml/2006/main" count="687" uniqueCount="362">
  <si>
    <t>2015년07월</t>
  </si>
  <si>
    <t>2015년08월</t>
  </si>
  <si>
    <t>김은주</t>
  </si>
  <si>
    <t>김명희</t>
  </si>
  <si>
    <t>김경숙</t>
  </si>
  <si>
    <t>이은주</t>
  </si>
  <si>
    <t>이선옥</t>
  </si>
  <si>
    <t>김민희</t>
  </si>
  <si>
    <t>임명숙</t>
  </si>
  <si>
    <t>이윤자</t>
  </si>
  <si>
    <t>김성희</t>
  </si>
  <si>
    <t>김인숙</t>
  </si>
  <si>
    <t>김영숙</t>
  </si>
  <si>
    <t>경인청</t>
  </si>
  <si>
    <t>심점이</t>
  </si>
  <si>
    <t>문윤조</t>
  </si>
  <si>
    <t>김오순</t>
  </si>
  <si>
    <t>강효숙</t>
  </si>
  <si>
    <t>배종선</t>
  </si>
  <si>
    <t>김은영</t>
  </si>
  <si>
    <t>오민숙</t>
  </si>
  <si>
    <t>오영실</t>
  </si>
  <si>
    <t>윤미화</t>
  </si>
  <si>
    <t>김도돌</t>
  </si>
  <si>
    <t>이학도</t>
  </si>
  <si>
    <t>서정순</t>
  </si>
  <si>
    <t>양인준</t>
  </si>
  <si>
    <t>우제숙</t>
  </si>
  <si>
    <t>류은주</t>
  </si>
  <si>
    <t>김희경</t>
  </si>
  <si>
    <t>고미자</t>
  </si>
  <si>
    <t>김문숙</t>
  </si>
  <si>
    <t>서미경</t>
  </si>
  <si>
    <t>송인순</t>
  </si>
  <si>
    <t>김혜경</t>
  </si>
  <si>
    <t>김정수</t>
  </si>
  <si>
    <t>이영옥</t>
  </si>
  <si>
    <t>윤연순</t>
  </si>
  <si>
    <t>김수영</t>
  </si>
  <si>
    <t>한현순</t>
  </si>
  <si>
    <t>안진순</t>
  </si>
  <si>
    <t>배필선</t>
  </si>
  <si>
    <t>정화순</t>
  </si>
  <si>
    <t>정혜숙</t>
  </si>
  <si>
    <t>이정희</t>
  </si>
  <si>
    <t>이수자</t>
  </si>
  <si>
    <t>박승옥</t>
  </si>
  <si>
    <t>이용임</t>
  </si>
  <si>
    <t>이경숙</t>
  </si>
  <si>
    <t>이동범</t>
  </si>
  <si>
    <t>이순자</t>
  </si>
  <si>
    <t>이정일</t>
  </si>
  <si>
    <t>김경미</t>
  </si>
  <si>
    <t>유정희</t>
  </si>
  <si>
    <t>정선옥</t>
  </si>
  <si>
    <t>조진희</t>
  </si>
  <si>
    <t>한명숙</t>
  </si>
  <si>
    <t>이인순</t>
  </si>
  <si>
    <t>이옥자</t>
  </si>
  <si>
    <t>권윤옥</t>
  </si>
  <si>
    <t>2015년09월</t>
  </si>
  <si>
    <t>모집자코드</t>
  </si>
  <si>
    <t>성명</t>
  </si>
  <si>
    <t>3분기 계</t>
  </si>
  <si>
    <t>3분기 월평균</t>
  </si>
  <si>
    <t>비고</t>
    <phoneticPr fontId="19" type="noConversion"/>
  </si>
  <si>
    <t>이말영</t>
  </si>
  <si>
    <t>유광자</t>
  </si>
  <si>
    <t>정선덕</t>
  </si>
  <si>
    <t>김복선</t>
  </si>
  <si>
    <t>임연자</t>
  </si>
  <si>
    <t>백영미</t>
  </si>
  <si>
    <t>송경애</t>
  </si>
  <si>
    <t>최근옥</t>
  </si>
  <si>
    <t>김은자</t>
  </si>
  <si>
    <t>조서윤</t>
  </si>
  <si>
    <t>백승희</t>
  </si>
  <si>
    <t>김오영</t>
  </si>
  <si>
    <t>손미영</t>
  </si>
  <si>
    <t>김용봉</t>
  </si>
  <si>
    <t>서정하</t>
  </si>
  <si>
    <t>박청숙</t>
  </si>
  <si>
    <t>문순행</t>
  </si>
  <si>
    <t>이점숙</t>
  </si>
  <si>
    <t>오은영</t>
  </si>
  <si>
    <t>박주현</t>
  </si>
  <si>
    <t>김시란</t>
  </si>
  <si>
    <t>천희자</t>
  </si>
  <si>
    <t>송미연</t>
  </si>
  <si>
    <t>양은성</t>
  </si>
  <si>
    <t>변화순</t>
  </si>
  <si>
    <t>최연미</t>
  </si>
  <si>
    <t>황덕주</t>
  </si>
  <si>
    <t>최지선</t>
  </si>
  <si>
    <t>손향락</t>
  </si>
  <si>
    <t>사명자</t>
  </si>
  <si>
    <t>이윤미</t>
  </si>
  <si>
    <t>02005844</t>
  </si>
  <si>
    <t>박영철</t>
  </si>
  <si>
    <t>김현남</t>
  </si>
  <si>
    <t>박화자</t>
  </si>
  <si>
    <t>방기정</t>
  </si>
  <si>
    <t>박영수</t>
  </si>
  <si>
    <t>최유경</t>
  </si>
  <si>
    <t>권은화</t>
  </si>
  <si>
    <t>박영옥</t>
  </si>
  <si>
    <t>이현호</t>
  </si>
  <si>
    <t>송은정</t>
  </si>
  <si>
    <t>강현정</t>
  </si>
  <si>
    <t>정선녀</t>
  </si>
  <si>
    <t>조정란</t>
  </si>
  <si>
    <t>신인자</t>
  </si>
  <si>
    <t>황명자</t>
  </si>
  <si>
    <t>이문정</t>
  </si>
  <si>
    <t>김혜정</t>
  </si>
  <si>
    <t>오진아</t>
  </si>
  <si>
    <t>이희경</t>
  </si>
  <si>
    <t>이인애</t>
  </si>
  <si>
    <t>인천남동</t>
  </si>
  <si>
    <t>구분</t>
    <phoneticPr fontId="19" type="noConversion"/>
  </si>
  <si>
    <t>직원 특공대</t>
    <phoneticPr fontId="19" type="noConversion"/>
  </si>
  <si>
    <t>순번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</si>
  <si>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</si>
  <si>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</si>
  <si>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</si>
  <si>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</si>
  <si>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</si>
  <si>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</si>
  <si>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</si>
  <si>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</si>
  <si>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</si>
  <si>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</si>
  <si>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</si>
  <si>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</si>
  <si>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</si>
  <si>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</si>
  <si>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</si>
  <si>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</si>
  <si>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</si>
  <si>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</si>
  <si>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</si>
  <si>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</si>
  <si>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</si>
  <si>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</si>
  <si>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</si>
  <si>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</si>
  <si>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</si>
  <si>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</si>
  <si>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직원 특공대</t>
    <phoneticPr fontId="19" type="noConversion"/>
  </si>
  <si>
    <t>시흥</t>
  </si>
  <si>
    <t>인천</t>
  </si>
  <si>
    <t>안양</t>
  </si>
  <si>
    <t>평택</t>
  </si>
  <si>
    <t>수원</t>
  </si>
  <si>
    <t>부천</t>
  </si>
  <si>
    <t>성남</t>
  </si>
  <si>
    <t>구리</t>
  </si>
  <si>
    <t>안성</t>
  </si>
  <si>
    <t>군포</t>
  </si>
  <si>
    <t>고양일산</t>
  </si>
  <si>
    <t>서수원</t>
  </si>
  <si>
    <t>고양덕양</t>
  </si>
  <si>
    <t>동수원</t>
  </si>
  <si>
    <t>안산</t>
  </si>
  <si>
    <t>부평</t>
  </si>
  <si>
    <t>성남분당</t>
  </si>
  <si>
    <t>용인수지</t>
  </si>
  <si>
    <t>가평</t>
  </si>
  <si>
    <t>광명</t>
  </si>
  <si>
    <t>남인천</t>
  </si>
  <si>
    <t>화성</t>
  </si>
  <si>
    <t>강화</t>
  </si>
  <si>
    <t>김포</t>
  </si>
  <si>
    <t>인천계양</t>
  </si>
  <si>
    <t>총합계</t>
  </si>
  <si>
    <t>보험특공대</t>
    <phoneticPr fontId="19" type="noConversion"/>
  </si>
  <si>
    <t>국명</t>
    <phoneticPr fontId="19" type="noConversion"/>
  </si>
  <si>
    <t>격주간 3회 이상</t>
    <phoneticPr fontId="19" type="noConversion"/>
  </si>
  <si>
    <t>연간목표 달성국</t>
    <phoneticPr fontId="19" type="noConversion"/>
  </si>
  <si>
    <t>합계</t>
    <phoneticPr fontId="19" type="noConversion"/>
  </si>
  <si>
    <t>총괄국장</t>
    <phoneticPr fontId="19" type="noConversion"/>
  </si>
  <si>
    <t>보험팀장</t>
    <phoneticPr fontId="19" type="noConversion"/>
  </si>
  <si>
    <t>계</t>
    <phoneticPr fontId="19" type="noConversion"/>
  </si>
  <si>
    <t>연천</t>
    <phoneticPr fontId="19" type="noConversion"/>
  </si>
  <si>
    <t>백령</t>
    <phoneticPr fontId="19" type="noConversion"/>
  </si>
  <si>
    <t>경인청</t>
    <phoneticPr fontId="19" type="noConversion"/>
  </si>
  <si>
    <t>순번</t>
    <phoneticPr fontId="19" type="noConversion"/>
  </si>
  <si>
    <t>성남분당</t>
    <phoneticPr fontId="19" type="noConversion"/>
  </si>
  <si>
    <t>직원 특공대 3명 이상</t>
  </si>
  <si>
    <t>경인청</t>
    <phoneticPr fontId="19" type="noConversion"/>
  </si>
  <si>
    <t>청장</t>
    <phoneticPr fontId="19" type="noConversion"/>
  </si>
  <si>
    <t>백기훈</t>
    <phoneticPr fontId="19" type="noConversion"/>
  </si>
  <si>
    <t>금융사업국장</t>
    <phoneticPr fontId="19" type="noConversion"/>
  </si>
  <si>
    <t>김곤배</t>
    <phoneticPr fontId="19" type="noConversion"/>
  </si>
  <si>
    <t>보험영업과장</t>
    <phoneticPr fontId="19" type="noConversion"/>
  </si>
  <si>
    <t>김순복</t>
    <phoneticPr fontId="19" type="noConversion"/>
  </si>
  <si>
    <t>행정사무관</t>
    <phoneticPr fontId="19" type="noConversion"/>
  </si>
  <si>
    <t>박영희</t>
    <phoneticPr fontId="19" type="noConversion"/>
  </si>
  <si>
    <t>행정주사</t>
    <phoneticPr fontId="19" type="noConversion"/>
  </si>
  <si>
    <t>강형석</t>
    <phoneticPr fontId="19" type="noConversion"/>
  </si>
  <si>
    <t>행정주사보</t>
    <phoneticPr fontId="19" type="noConversion"/>
  </si>
  <si>
    <t>박맹서</t>
    <phoneticPr fontId="19" type="noConversion"/>
  </si>
  <si>
    <t>홍정희</t>
    <phoneticPr fontId="19" type="noConversion"/>
  </si>
  <si>
    <t>권미선</t>
    <phoneticPr fontId="19" type="noConversion"/>
  </si>
  <si>
    <t>이관우</t>
    <phoneticPr fontId="19" type="noConversion"/>
  </si>
  <si>
    <t>행정서기</t>
    <phoneticPr fontId="19" type="noConversion"/>
  </si>
  <si>
    <t>오기용</t>
    <phoneticPr fontId="19" type="noConversion"/>
  </si>
  <si>
    <t>1호차 기사</t>
    <phoneticPr fontId="19" type="noConversion"/>
  </si>
  <si>
    <t>최혁환</t>
    <phoneticPr fontId="19" type="noConversion"/>
  </si>
  <si>
    <t>FC 특공대</t>
    <phoneticPr fontId="19" type="noConversion"/>
  </si>
  <si>
    <t>직원 특공대</t>
    <phoneticPr fontId="19" type="noConversion"/>
  </si>
  <si>
    <t>FC 특공대</t>
    <phoneticPr fontId="19" type="noConversion"/>
  </si>
  <si>
    <t>FC 특공대</t>
    <phoneticPr fontId="19" type="noConversion"/>
  </si>
  <si>
    <t>광명</t>
    <phoneticPr fontId="19" type="noConversion"/>
  </si>
  <si>
    <t>총괄국장</t>
    <phoneticPr fontId="19" type="noConversion"/>
  </si>
  <si>
    <t>김태완</t>
    <phoneticPr fontId="19" type="noConversion"/>
  </si>
  <si>
    <t>FC 특공대</t>
    <phoneticPr fontId="19" type="noConversion"/>
  </si>
  <si>
    <t>FC 특공대</t>
    <phoneticPr fontId="19" type="noConversion"/>
  </si>
  <si>
    <t>FC 특공대</t>
    <phoneticPr fontId="19" type="noConversion"/>
  </si>
  <si>
    <t>격주간 3회 이상</t>
    <phoneticPr fontId="19" type="noConversion"/>
  </si>
  <si>
    <t>구리</t>
    <phoneticPr fontId="19" type="noConversion"/>
  </si>
  <si>
    <t>총괄국장</t>
    <phoneticPr fontId="19" type="noConversion"/>
  </si>
  <si>
    <t>송영식</t>
    <phoneticPr fontId="19" type="noConversion"/>
  </si>
  <si>
    <t>보험팀장</t>
    <phoneticPr fontId="19" type="noConversion"/>
  </si>
  <si>
    <t>임지연</t>
    <phoneticPr fontId="19" type="noConversion"/>
  </si>
  <si>
    <t>FC 특공대</t>
    <phoneticPr fontId="19" type="noConversion"/>
  </si>
  <si>
    <t>군포</t>
    <phoneticPr fontId="19" type="noConversion"/>
  </si>
  <si>
    <t>총괄국장</t>
    <phoneticPr fontId="19" type="noConversion"/>
  </si>
  <si>
    <t>이재현</t>
    <phoneticPr fontId="19" type="noConversion"/>
  </si>
  <si>
    <t>FC 특공대</t>
    <phoneticPr fontId="19" type="noConversion"/>
  </si>
  <si>
    <t>연간목표 달성국</t>
    <phoneticPr fontId="19" type="noConversion"/>
  </si>
  <si>
    <t>백령</t>
    <phoneticPr fontId="19" type="noConversion"/>
  </si>
  <si>
    <t>총괄국장</t>
    <phoneticPr fontId="19" type="noConversion"/>
  </si>
  <si>
    <t>이희문</t>
    <phoneticPr fontId="19" type="noConversion"/>
  </si>
  <si>
    <t>FC 특공대</t>
    <phoneticPr fontId="19" type="noConversion"/>
  </si>
  <si>
    <t>FC 특공대</t>
    <phoneticPr fontId="19" type="noConversion"/>
  </si>
  <si>
    <t>직원 특공대 3명 이상</t>
    <phoneticPr fontId="19" type="noConversion"/>
  </si>
  <si>
    <t>부천</t>
    <phoneticPr fontId="19" type="noConversion"/>
  </si>
  <si>
    <t>총괄국장</t>
    <phoneticPr fontId="19" type="noConversion"/>
  </si>
  <si>
    <t>정현철</t>
    <phoneticPr fontId="19" type="noConversion"/>
  </si>
  <si>
    <t>격주간 3회 이상</t>
    <phoneticPr fontId="19" type="noConversion"/>
  </si>
  <si>
    <t>보험팀장</t>
    <phoneticPr fontId="19" type="noConversion"/>
  </si>
  <si>
    <t>김현자</t>
    <phoneticPr fontId="19" type="noConversion"/>
  </si>
  <si>
    <t>부평</t>
    <phoneticPr fontId="19" type="noConversion"/>
  </si>
  <si>
    <t>총괄국장</t>
    <phoneticPr fontId="19" type="noConversion"/>
  </si>
  <si>
    <t>하만호</t>
    <phoneticPr fontId="19" type="noConversion"/>
  </si>
  <si>
    <t>FC 특공대</t>
    <phoneticPr fontId="19" type="noConversion"/>
  </si>
  <si>
    <t>FC 특공대</t>
    <phoneticPr fontId="19" type="noConversion"/>
  </si>
  <si>
    <t>FC 특공대</t>
    <phoneticPr fontId="19" type="noConversion"/>
  </si>
  <si>
    <t>성남</t>
    <phoneticPr fontId="19" type="noConversion"/>
  </si>
  <si>
    <t>이재찬</t>
    <phoneticPr fontId="19" type="noConversion"/>
  </si>
  <si>
    <t>직원 특공대 3명 이상</t>
    <phoneticPr fontId="19" type="noConversion"/>
  </si>
  <si>
    <t>성남분당</t>
    <phoneticPr fontId="19" type="noConversion"/>
  </si>
  <si>
    <t>우상익</t>
    <phoneticPr fontId="19" type="noConversion"/>
  </si>
  <si>
    <t>격주간 3회 이상</t>
    <phoneticPr fontId="19" type="noConversion"/>
  </si>
  <si>
    <t>보험팀장</t>
    <phoneticPr fontId="19" type="noConversion"/>
  </si>
  <si>
    <t>연현옥</t>
    <phoneticPr fontId="19" type="noConversion"/>
  </si>
  <si>
    <t>FC 특공대</t>
    <phoneticPr fontId="19" type="noConversion"/>
  </si>
  <si>
    <t>FC 특공대</t>
    <phoneticPr fontId="19" type="noConversion"/>
  </si>
  <si>
    <t>FC 특공대</t>
    <phoneticPr fontId="19" type="noConversion"/>
  </si>
  <si>
    <t>직원 특공대</t>
    <phoneticPr fontId="19" type="noConversion"/>
  </si>
  <si>
    <t>직원 특공대</t>
    <phoneticPr fontId="19" type="noConversion"/>
  </si>
  <si>
    <t>안산</t>
    <phoneticPr fontId="19" type="noConversion"/>
  </si>
  <si>
    <t>총괄국장</t>
    <phoneticPr fontId="19" type="noConversion"/>
  </si>
  <si>
    <t>이석로</t>
    <phoneticPr fontId="19" type="noConversion"/>
  </si>
  <si>
    <t>FC 특공대</t>
    <phoneticPr fontId="19" type="noConversion"/>
  </si>
  <si>
    <t>안양</t>
    <phoneticPr fontId="19" type="noConversion"/>
  </si>
  <si>
    <t>총괄국장</t>
    <phoneticPr fontId="19" type="noConversion"/>
  </si>
  <si>
    <t>김용모</t>
    <phoneticPr fontId="19" type="noConversion"/>
  </si>
  <si>
    <t>격주간 3회 이상</t>
    <phoneticPr fontId="19" type="noConversion"/>
  </si>
  <si>
    <t>보험팀장</t>
    <phoneticPr fontId="19" type="noConversion"/>
  </si>
  <si>
    <t>윤보선</t>
    <phoneticPr fontId="19" type="noConversion"/>
  </si>
  <si>
    <t>연간목표 달성국</t>
    <phoneticPr fontId="19" type="noConversion"/>
  </si>
  <si>
    <t>연천</t>
    <phoneticPr fontId="19" type="noConversion"/>
  </si>
  <si>
    <t>박춘덕</t>
    <phoneticPr fontId="19" type="noConversion"/>
  </si>
  <si>
    <t>김윤희</t>
    <phoneticPr fontId="19" type="noConversion"/>
  </si>
  <si>
    <t>용인수지</t>
    <phoneticPr fontId="19" type="noConversion"/>
  </si>
  <si>
    <t>총괄국장</t>
    <phoneticPr fontId="19" type="noConversion"/>
  </si>
  <si>
    <t>김승만</t>
    <phoneticPr fontId="19" type="noConversion"/>
  </si>
  <si>
    <t>인천남동</t>
    <phoneticPr fontId="19" type="noConversion"/>
  </si>
  <si>
    <t>임미란</t>
    <phoneticPr fontId="19" type="noConversion"/>
  </si>
  <si>
    <t>FC 특공대</t>
    <phoneticPr fontId="19" type="noConversion"/>
  </si>
  <si>
    <t>FC 특공대</t>
    <phoneticPr fontId="19" type="noConversion"/>
  </si>
  <si>
    <t>직원 특공대</t>
    <phoneticPr fontId="19" type="noConversion"/>
  </si>
  <si>
    <t>평택</t>
    <phoneticPr fontId="19" type="noConversion"/>
  </si>
  <si>
    <t>총괄국장</t>
    <phoneticPr fontId="19" type="noConversion"/>
  </si>
  <si>
    <t>정연석</t>
    <phoneticPr fontId="19" type="noConversion"/>
  </si>
  <si>
    <t>인천남동</t>
    <phoneticPr fontId="19" type="noConversion"/>
  </si>
  <si>
    <t>임미란(남동)</t>
    <phoneticPr fontId="19" type="noConversion"/>
  </si>
  <si>
    <t>인천남동우체국</t>
    <phoneticPr fontId="19" type="noConversion"/>
  </si>
  <si>
    <t>임미란(남인천)</t>
    <phoneticPr fontId="19" type="noConversion"/>
  </si>
  <si>
    <t>남인천우체국</t>
    <phoneticPr fontId="19" type="noConversion"/>
  </si>
  <si>
    <t>계</t>
    <phoneticPr fontId="19" type="noConversion"/>
  </si>
  <si>
    <t>우정청</t>
    <phoneticPr fontId="19" type="noConversion"/>
  </si>
  <si>
    <t>우정청</t>
    <phoneticPr fontId="19" type="noConversion"/>
  </si>
  <si>
    <t>소속국명</t>
    <phoneticPr fontId="19" type="noConversion"/>
  </si>
  <si>
    <t>총괄국명</t>
    <phoneticPr fontId="19" type="noConversion"/>
  </si>
  <si>
    <t>교동</t>
  </si>
  <si>
    <t>고양대화동</t>
  </si>
  <si>
    <t>고양풍산동</t>
  </si>
  <si>
    <t>광명2동</t>
  </si>
  <si>
    <t>광명6동</t>
  </si>
  <si>
    <t>광명소하동</t>
  </si>
  <si>
    <t>광명철산3동</t>
  </si>
  <si>
    <t>군포산본2동</t>
  </si>
  <si>
    <t>군포오금동</t>
  </si>
  <si>
    <t>의왕내손동</t>
  </si>
  <si>
    <t>인천숭의동</t>
  </si>
  <si>
    <t>수원매탄우편취급국</t>
  </si>
  <si>
    <t>부천고강동</t>
  </si>
  <si>
    <t>부천괴안동</t>
  </si>
  <si>
    <t>부천역곡동</t>
  </si>
  <si>
    <t>부천오정동</t>
  </si>
  <si>
    <t>부천원미동</t>
  </si>
  <si>
    <t>부천중3동</t>
  </si>
  <si>
    <t>인천동암</t>
  </si>
  <si>
    <t>성남금광동</t>
  </si>
  <si>
    <t>성남단대동</t>
  </si>
  <si>
    <t>성남신흥동</t>
  </si>
  <si>
    <t>성남태평동</t>
  </si>
  <si>
    <t>성남구미동</t>
  </si>
  <si>
    <t>성남서현2동</t>
  </si>
  <si>
    <t>성남수내동</t>
  </si>
  <si>
    <t>성남야탑동</t>
  </si>
  <si>
    <t>성남운중동</t>
  </si>
  <si>
    <t>성남정자동</t>
  </si>
  <si>
    <t>수원율전동</t>
  </si>
  <si>
    <t>시흥연선동</t>
  </si>
  <si>
    <t>안산고잔1동</t>
  </si>
  <si>
    <t>안산상록수</t>
  </si>
  <si>
    <t>안산선부동</t>
  </si>
  <si>
    <t>안산초지동</t>
  </si>
  <si>
    <t>서안양</t>
  </si>
  <si>
    <t>안양4동</t>
  </si>
  <si>
    <t>안양관양동</t>
  </si>
  <si>
    <t>안양부림동</t>
  </si>
  <si>
    <t>신갈</t>
  </si>
  <si>
    <t>용인동천동</t>
  </si>
  <si>
    <t>용인보정동</t>
  </si>
  <si>
    <t>인천효성동</t>
  </si>
  <si>
    <t>서탄</t>
  </si>
  <si>
    <t>송탄</t>
  </si>
  <si>
    <t>평택LG전자우편취급국</t>
  </si>
  <si>
    <t>화성동탄3동</t>
  </si>
  <si>
    <t>화성향남</t>
  </si>
  <si>
    <t>벽제우체국</t>
    <phoneticPr fontId="19" type="noConversion"/>
  </si>
  <si>
    <t>FC</t>
    <phoneticPr fontId="19" type="noConversion"/>
  </si>
  <si>
    <t>직원</t>
    <phoneticPr fontId="19" type="noConversion"/>
  </si>
  <si>
    <t>소계(FC+직원)</t>
    <phoneticPr fontId="19" type="noConversion"/>
  </si>
  <si>
    <t>O 특공대 기준 - FC : 분기 정산초회 월평균 700만 원 이상, 직원 : 분기 정산초회 합계 500만 원 이상</t>
    <phoneticPr fontId="19" type="noConversion"/>
  </si>
  <si>
    <t>참고자료</t>
    <phoneticPr fontId="19" type="noConversion"/>
  </si>
  <si>
    <t>3분기 보험특공대 격려행사 참석자 명단</t>
    <phoneticPr fontId="19" type="noConversion"/>
  </si>
  <si>
    <t>O 특공대 기준 - (FC) 분기 정산초회 월평균 700만 원 이상, (직원) 분기 정산초회 합계 500만 원 이상</t>
    <phoneticPr fontId="19" type="noConversion"/>
  </si>
  <si>
    <t>(단위 : 원)</t>
    <phoneticPr fontId="19" type="noConversion"/>
  </si>
  <si>
    <t>국별 예산 배정 내역</t>
    <phoneticPr fontId="19" type="noConversion"/>
  </si>
  <si>
    <t>O 대상 : 3분기 직원 보험특공대</t>
    <phoneticPr fontId="19" type="noConversion"/>
  </si>
  <si>
    <t>(단위 : 천원, 명)</t>
    <phoneticPr fontId="19" type="noConversion"/>
  </si>
  <si>
    <t>순번</t>
    <phoneticPr fontId="19" type="noConversion"/>
  </si>
  <si>
    <t>국명</t>
    <phoneticPr fontId="19" type="noConversion"/>
  </si>
  <si>
    <t>배정액</t>
    <phoneticPr fontId="19" type="noConversion"/>
  </si>
  <si>
    <t>인원수</t>
    <phoneticPr fontId="19" type="noConversion"/>
  </si>
  <si>
    <t>3분기 보험특공대 격려행사 참석자</t>
    <phoneticPr fontId="19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</si>
</sst>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32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바탕"/>
      <family val="1"/>
      <charset val="129"/>
    </font>
    <font>
      <sz val="12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name val="맑은고딕"/>
      <family val="3"/>
      <charset val="129"/>
    </font>
    <font>
      <b/>
      <sz val="18"/>
      <name val="맑은 고딕"/>
      <family val="3"/>
      <charset val="129"/>
      <scheme val="major"/>
    </font>
    <font>
      <b/>
      <sz val="11"/>
      <color theme="0"/>
      <name val="맑은고딕"/>
      <family val="3"/>
      <charset val="129"/>
    </font>
    <font>
      <b/>
      <sz val="20"/>
      <name val="맑은고딕"/>
      <family val="3"/>
      <charset val="129"/>
    </font>
    <font>
      <b/>
      <sz val="11"/>
      <name val="맑은고딕"/>
      <family val="3"/>
      <charset val="129"/>
    </font>
    <font>
      <b/>
      <sz val="20"/>
      <name val="맑은 고딕"/>
      <family val="3"/>
      <charset val="129"/>
      <scheme val="major"/>
    </font>
    <font>
      <sz val="14"/>
      <name val="바탕"/>
      <family val="1"/>
      <charset val="129"/>
    </font>
    <font>
      <sz val="14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41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 applyFont="1" applyAlignment="1"/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0" fillId="34" borderId="10" xfId="0" applyFont="1" applyFill="1" applyBorder="1" applyAlignment="1">
      <alignment horizontal="center" vertical="center"/>
    </xf>
    <xf numFmtId="0" fontId="20" fillId="0" borderId="11" xfId="0" applyFont="1" applyBorder="1" applyAlignment="1">
      <alignment vertical="center"/>
    </xf>
    <xf numFmtId="0" fontId="24" fillId="0" borderId="0" xfId="0" applyFont="1" applyFill="1" applyAlignment="1">
      <alignment vertical="center"/>
    </xf>
    <xf numFmtId="41" fontId="24" fillId="0" borderId="0" xfId="1" applyFont="1" applyFill="1" applyAlignment="1">
      <alignment vertical="center"/>
    </xf>
    <xf numFmtId="41" fontId="24" fillId="0" borderId="10" xfId="1" applyFont="1" applyFill="1" applyBorder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41" fontId="26" fillId="33" borderId="10" xfId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7" fillId="0" borderId="0" xfId="0" applyFont="1" applyFill="1" applyAlignment="1">
      <alignment horizontal="center" vertical="center"/>
    </xf>
    <xf numFmtId="41" fontId="28" fillId="0" borderId="0" xfId="1" applyFont="1" applyFill="1" applyAlignment="1">
      <alignment vertical="center"/>
    </xf>
    <xf numFmtId="0" fontId="30" fillId="0" borderId="0" xfId="0" applyFont="1" applyAlignment="1">
      <alignment vertical="center"/>
    </xf>
    <xf numFmtId="41" fontId="20" fillId="0" borderId="0" xfId="43" applyFont="1" applyAlignment="1">
      <alignment vertical="center"/>
    </xf>
    <xf numFmtId="0" fontId="31" fillId="35" borderId="10" xfId="0" applyFont="1" applyFill="1" applyBorder="1" applyAlignment="1">
      <alignment horizontal="center" vertical="center"/>
    </xf>
    <xf numFmtId="41" fontId="31" fillId="35" borderId="10" xfId="43" applyFont="1" applyFill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41" fontId="31" fillId="0" borderId="10" xfId="43" applyFont="1" applyBorder="1" applyAlignment="1">
      <alignment horizontal="center" vertical="center"/>
    </xf>
    <xf numFmtId="0" fontId="30" fillId="0" borderId="10" xfId="0" applyFont="1" applyBorder="1" applyAlignment="1">
      <alignment vertical="center"/>
    </xf>
    <xf numFmtId="41" fontId="30" fillId="0" borderId="0" xfId="43" applyFont="1" applyAlignment="1">
      <alignment vertical="center"/>
    </xf>
    <xf numFmtId="0" fontId="24" fillId="0" borderId="10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8" fillId="0" borderId="11" xfId="0" applyFont="1" applyFill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right" vertical="center"/>
    </xf>
    <xf numFmtId="0" fontId="31" fillId="35" borderId="10" xfId="0" applyFont="1" applyFill="1" applyBorder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3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"/>
  <sheetViews>
    <sheetView tabSelected="1" workbookViewId="0">
      <selection activeCell="E25" sqref="E25"/>
    </sheetView>
  </sheetViews>
  <sheetFormatPr defaultRowHeight="17.25"/>
  <cols>
    <col min="1" max="1" width="7.42578125" style="2" customWidth="1"/>
    <col min="2" max="2" width="13" style="4" customWidth="1"/>
    <col min="3" max="4" width="13.5703125" style="1" customWidth="1"/>
    <col min="5" max="5" width="16.85546875" style="1" bestFit="1" customWidth="1"/>
    <col min="6" max="6" width="11.5703125" style="1" customWidth="1"/>
    <col min="7" max="7" width="10.85546875" style="1" bestFit="1" customWidth="1"/>
    <col min="8" max="9" width="12.140625" style="1" customWidth="1"/>
    <col min="10" max="10" width="11.140625" style="1" customWidth="1"/>
    <col min="11" max="11" width="12.140625" style="1" customWidth="1"/>
    <col min="12" max="12" width="12.42578125" style="1" customWidth="1"/>
    <col min="13" max="13" width="11.140625" style="1" customWidth="1"/>
    <col min="14" max="14" width="9.140625" style="7"/>
    <col min="15" max="16384" width="9.140625" style="1"/>
  </cols>
  <sheetData>
    <row r="1" spans="1:14" ht="26.25">
      <c r="A1" s="31" t="s">
        <v>361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0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9" t="s">
        <v>349</v>
      </c>
      <c r="B3" s="9"/>
      <c r="C3" s="9"/>
      <c r="D3" s="9"/>
      <c r="E3" s="9"/>
      <c r="F3" s="9"/>
      <c r="G3" s="9"/>
      <c r="H3" s="9"/>
    </row>
    <row r="4" spans="1:14" s="7" customFormat="1">
      <c r="A4" s="32" t="s">
        <v>186</v>
      </c>
      <c r="B4" s="32" t="s">
        <v>176</v>
      </c>
      <c r="C4" s="32" t="s">
        <v>175</v>
      </c>
      <c r="D4" s="32"/>
      <c r="E4" s="32"/>
      <c r="F4" s="32"/>
      <c r="G4" s="32"/>
      <c r="H4" s="32" t="s">
        <v>177</v>
      </c>
      <c r="I4" s="32"/>
      <c r="J4" s="32"/>
      <c r="K4" s="32" t="s">
        <v>178</v>
      </c>
      <c r="L4" s="32"/>
      <c r="M4" s="32"/>
      <c r="N4" s="32" t="s">
        <v>179</v>
      </c>
    </row>
    <row r="5" spans="1:14" s="7" customFormat="1" ht="16.5" customHeight="1">
      <c r="A5" s="32"/>
      <c r="B5" s="32"/>
      <c r="C5" s="3" t="s">
        <v>346</v>
      </c>
      <c r="D5" s="3" t="s">
        <v>347</v>
      </c>
      <c r="E5" s="3" t="s">
        <v>348</v>
      </c>
      <c r="F5" s="3" t="s">
        <v>180</v>
      </c>
      <c r="G5" s="3" t="s">
        <v>182</v>
      </c>
      <c r="H5" s="3" t="s">
        <v>180</v>
      </c>
      <c r="I5" s="3" t="s">
        <v>181</v>
      </c>
      <c r="J5" s="3" t="s">
        <v>182</v>
      </c>
      <c r="K5" s="3" t="s">
        <v>180</v>
      </c>
      <c r="L5" s="3" t="s">
        <v>181</v>
      </c>
      <c r="M5" s="3" t="s">
        <v>182</v>
      </c>
      <c r="N5" s="32"/>
    </row>
    <row r="6" spans="1:14">
      <c r="A6" s="6">
        <v>1</v>
      </c>
      <c r="B6" s="5" t="s">
        <v>165</v>
      </c>
      <c r="C6" s="6"/>
      <c r="D6" s="6">
        <v>11</v>
      </c>
      <c r="E6" s="6">
        <v>11</v>
      </c>
      <c r="F6" s="6">
        <v>1</v>
      </c>
      <c r="G6" s="8">
        <f t="shared" ref="G6:G23" si="0">E6+F6</f>
        <v>12</v>
      </c>
      <c r="H6" s="6"/>
      <c r="I6" s="6">
        <v>1</v>
      </c>
      <c r="J6" s="8">
        <f>SUM(H6:I6)</f>
        <v>1</v>
      </c>
      <c r="K6" s="6"/>
      <c r="L6" s="6"/>
      <c r="M6" s="8"/>
      <c r="N6" s="3">
        <f t="shared" ref="N6:N33" si="1">G6+J6+M6</f>
        <v>13</v>
      </c>
    </row>
    <row r="7" spans="1:14">
      <c r="A7" s="6">
        <v>2</v>
      </c>
      <c r="B7" s="5" t="s">
        <v>154</v>
      </c>
      <c r="C7" s="6">
        <v>2</v>
      </c>
      <c r="D7" s="6">
        <v>9</v>
      </c>
      <c r="E7" s="6">
        <v>11</v>
      </c>
      <c r="F7" s="6">
        <v>1</v>
      </c>
      <c r="G7" s="8">
        <f t="shared" si="0"/>
        <v>12</v>
      </c>
      <c r="H7" s="6"/>
      <c r="I7" s="6">
        <v>1</v>
      </c>
      <c r="J7" s="8">
        <f>SUM(H7:I7)</f>
        <v>1</v>
      </c>
      <c r="K7" s="6"/>
      <c r="L7" s="6"/>
      <c r="M7" s="8"/>
      <c r="N7" s="3">
        <f t="shared" si="1"/>
        <v>13</v>
      </c>
    </row>
    <row r="8" spans="1:14">
      <c r="A8" s="6">
        <v>3</v>
      </c>
      <c r="B8" s="5" t="s">
        <v>151</v>
      </c>
      <c r="C8" s="6">
        <v>6</v>
      </c>
      <c r="D8" s="6">
        <v>4</v>
      </c>
      <c r="E8" s="6">
        <v>10</v>
      </c>
      <c r="F8" s="6">
        <v>1</v>
      </c>
      <c r="G8" s="8">
        <f t="shared" si="0"/>
        <v>11</v>
      </c>
      <c r="H8" s="6"/>
      <c r="I8" s="6">
        <v>1</v>
      </c>
      <c r="J8" s="8">
        <f>SUM(H8:I8)</f>
        <v>1</v>
      </c>
      <c r="K8" s="6"/>
      <c r="L8" s="6"/>
      <c r="M8" s="8"/>
      <c r="N8" s="3">
        <f t="shared" si="1"/>
        <v>12</v>
      </c>
    </row>
    <row r="9" spans="1:14">
      <c r="A9" s="6">
        <v>4</v>
      </c>
      <c r="B9" s="5" t="s">
        <v>155</v>
      </c>
      <c r="C9" s="6">
        <v>3</v>
      </c>
      <c r="D9" s="6">
        <v>7</v>
      </c>
      <c r="E9" s="6">
        <v>10</v>
      </c>
      <c r="F9" s="6">
        <v>1</v>
      </c>
      <c r="G9" s="8">
        <f t="shared" si="0"/>
        <v>11</v>
      </c>
      <c r="H9" s="6"/>
      <c r="I9" s="6"/>
      <c r="J9" s="8"/>
      <c r="K9" s="6"/>
      <c r="L9" s="6"/>
      <c r="M9" s="8"/>
      <c r="N9" s="3">
        <f t="shared" si="1"/>
        <v>11</v>
      </c>
    </row>
    <row r="10" spans="1:14">
      <c r="A10" s="6">
        <v>5</v>
      </c>
      <c r="B10" s="5" t="s">
        <v>163</v>
      </c>
      <c r="C10" s="6"/>
      <c r="D10" s="6">
        <v>7</v>
      </c>
      <c r="E10" s="6">
        <v>7</v>
      </c>
      <c r="F10" s="6">
        <v>1</v>
      </c>
      <c r="G10" s="8">
        <f t="shared" si="0"/>
        <v>8</v>
      </c>
      <c r="H10" s="6"/>
      <c r="I10" s="6"/>
      <c r="J10" s="8"/>
      <c r="K10" s="6"/>
      <c r="L10" s="6"/>
      <c r="M10" s="8"/>
      <c r="N10" s="3">
        <f t="shared" si="1"/>
        <v>8</v>
      </c>
    </row>
    <row r="11" spans="1:14">
      <c r="A11" s="6">
        <v>6</v>
      </c>
      <c r="B11" s="5" t="s">
        <v>168</v>
      </c>
      <c r="C11" s="6"/>
      <c r="D11" s="6">
        <v>6</v>
      </c>
      <c r="E11" s="6">
        <v>6</v>
      </c>
      <c r="F11" s="6">
        <v>1</v>
      </c>
      <c r="G11" s="8">
        <f t="shared" si="0"/>
        <v>7</v>
      </c>
      <c r="H11" s="6"/>
      <c r="I11" s="6"/>
      <c r="J11" s="8"/>
      <c r="K11" s="6"/>
      <c r="L11" s="6"/>
      <c r="M11" s="8"/>
      <c r="N11" s="3">
        <f t="shared" si="1"/>
        <v>7</v>
      </c>
    </row>
    <row r="12" spans="1:14">
      <c r="A12" s="6">
        <v>7</v>
      </c>
      <c r="B12" s="5" t="s">
        <v>166</v>
      </c>
      <c r="C12" s="6"/>
      <c r="D12" s="6">
        <v>6</v>
      </c>
      <c r="E12" s="6">
        <v>6</v>
      </c>
      <c r="F12" s="6">
        <v>1</v>
      </c>
      <c r="G12" s="8">
        <f t="shared" si="0"/>
        <v>7</v>
      </c>
      <c r="H12" s="6"/>
      <c r="I12" s="6"/>
      <c r="J12" s="8"/>
      <c r="K12" s="6"/>
      <c r="L12" s="6"/>
      <c r="M12" s="8"/>
      <c r="N12" s="3">
        <f t="shared" si="1"/>
        <v>7</v>
      </c>
    </row>
    <row r="13" spans="1:14">
      <c r="A13" s="6">
        <v>8</v>
      </c>
      <c r="B13" s="5" t="s">
        <v>156</v>
      </c>
      <c r="C13" s="6">
        <v>4</v>
      </c>
      <c r="D13" s="6">
        <v>1</v>
      </c>
      <c r="E13" s="6">
        <v>5</v>
      </c>
      <c r="F13" s="6"/>
      <c r="G13" s="8">
        <f t="shared" si="0"/>
        <v>5</v>
      </c>
      <c r="H13" s="6">
        <v>1</v>
      </c>
      <c r="I13" s="6">
        <v>1</v>
      </c>
      <c r="J13" s="8">
        <f>SUM(H13:I13)</f>
        <v>2</v>
      </c>
      <c r="K13" s="6"/>
      <c r="L13" s="6"/>
      <c r="M13" s="8"/>
      <c r="N13" s="3">
        <f t="shared" si="1"/>
        <v>7</v>
      </c>
    </row>
    <row r="14" spans="1:14">
      <c r="A14" s="6">
        <v>9</v>
      </c>
      <c r="B14" s="5" t="s">
        <v>153</v>
      </c>
      <c r="C14" s="6">
        <v>4</v>
      </c>
      <c r="D14" s="6">
        <v>2</v>
      </c>
      <c r="E14" s="6">
        <v>6</v>
      </c>
      <c r="F14" s="6"/>
      <c r="G14" s="8">
        <f t="shared" si="0"/>
        <v>6</v>
      </c>
      <c r="H14" s="6"/>
      <c r="I14" s="6"/>
      <c r="J14" s="8"/>
      <c r="K14" s="6"/>
      <c r="L14" s="6"/>
      <c r="M14" s="8"/>
      <c r="N14" s="3">
        <f t="shared" si="1"/>
        <v>6</v>
      </c>
    </row>
    <row r="15" spans="1:14">
      <c r="A15" s="6">
        <v>10</v>
      </c>
      <c r="B15" s="5" t="s">
        <v>152</v>
      </c>
      <c r="C15" s="6">
        <v>2</v>
      </c>
      <c r="D15" s="6">
        <v>3</v>
      </c>
      <c r="E15" s="6">
        <v>5</v>
      </c>
      <c r="F15" s="6">
        <v>1</v>
      </c>
      <c r="G15" s="8">
        <f t="shared" si="0"/>
        <v>6</v>
      </c>
      <c r="H15" s="6"/>
      <c r="I15" s="6"/>
      <c r="J15" s="8"/>
      <c r="K15" s="6"/>
      <c r="L15" s="6"/>
      <c r="M15" s="8"/>
      <c r="N15" s="3">
        <f t="shared" si="1"/>
        <v>6</v>
      </c>
    </row>
    <row r="16" spans="1:14">
      <c r="A16" s="6">
        <v>11</v>
      </c>
      <c r="B16" s="5" t="s">
        <v>158</v>
      </c>
      <c r="C16" s="6">
        <v>1</v>
      </c>
      <c r="D16" s="6">
        <v>3</v>
      </c>
      <c r="E16" s="6">
        <v>4</v>
      </c>
      <c r="F16" s="6">
        <v>1</v>
      </c>
      <c r="G16" s="8">
        <f t="shared" si="0"/>
        <v>5</v>
      </c>
      <c r="H16" s="6"/>
      <c r="I16" s="6"/>
      <c r="J16" s="8"/>
      <c r="K16" s="6"/>
      <c r="L16" s="6"/>
      <c r="M16" s="8"/>
      <c r="N16" s="3">
        <f t="shared" si="1"/>
        <v>5</v>
      </c>
    </row>
    <row r="17" spans="1:14">
      <c r="A17" s="6">
        <v>12</v>
      </c>
      <c r="B17" s="5" t="s">
        <v>149</v>
      </c>
      <c r="C17" s="6">
        <v>4</v>
      </c>
      <c r="D17" s="6">
        <v>1</v>
      </c>
      <c r="E17" s="6">
        <v>5</v>
      </c>
      <c r="F17" s="6"/>
      <c r="G17" s="8">
        <f t="shared" si="0"/>
        <v>5</v>
      </c>
      <c r="H17" s="6"/>
      <c r="I17" s="6"/>
      <c r="J17" s="8"/>
      <c r="K17" s="6"/>
      <c r="L17" s="6"/>
      <c r="M17" s="8"/>
      <c r="N17" s="3">
        <f t="shared" si="1"/>
        <v>5</v>
      </c>
    </row>
    <row r="18" spans="1:14">
      <c r="A18" s="6">
        <v>13</v>
      </c>
      <c r="B18" s="5" t="s">
        <v>164</v>
      </c>
      <c r="C18" s="6"/>
      <c r="D18" s="6">
        <v>3</v>
      </c>
      <c r="E18" s="6">
        <v>3</v>
      </c>
      <c r="F18" s="6">
        <v>1</v>
      </c>
      <c r="G18" s="8">
        <f t="shared" si="0"/>
        <v>4</v>
      </c>
      <c r="H18" s="6"/>
      <c r="I18" s="6"/>
      <c r="J18" s="8"/>
      <c r="K18" s="6"/>
      <c r="L18" s="6"/>
      <c r="M18" s="8"/>
      <c r="N18" s="3">
        <f t="shared" si="1"/>
        <v>4</v>
      </c>
    </row>
    <row r="19" spans="1:14">
      <c r="A19" s="6">
        <v>14</v>
      </c>
      <c r="B19" s="5" t="s">
        <v>159</v>
      </c>
      <c r="C19" s="6">
        <v>2</v>
      </c>
      <c r="D19" s="6">
        <v>2</v>
      </c>
      <c r="E19" s="6">
        <v>4</v>
      </c>
      <c r="F19" s="6"/>
      <c r="G19" s="8">
        <f t="shared" si="0"/>
        <v>4</v>
      </c>
      <c r="H19" s="6"/>
      <c r="I19" s="6"/>
      <c r="J19" s="8"/>
      <c r="K19" s="6"/>
      <c r="L19" s="6"/>
      <c r="M19" s="8"/>
      <c r="N19" s="3">
        <f t="shared" si="1"/>
        <v>4</v>
      </c>
    </row>
    <row r="20" spans="1:14">
      <c r="A20" s="6">
        <v>15</v>
      </c>
      <c r="B20" s="5" t="s">
        <v>162</v>
      </c>
      <c r="C20" s="6">
        <v>1</v>
      </c>
      <c r="D20" s="6">
        <v>2</v>
      </c>
      <c r="E20" s="6">
        <v>3</v>
      </c>
      <c r="F20" s="6"/>
      <c r="G20" s="8">
        <f t="shared" si="0"/>
        <v>3</v>
      </c>
      <c r="H20" s="6"/>
      <c r="I20" s="6"/>
      <c r="J20" s="8"/>
      <c r="K20" s="6"/>
      <c r="L20" s="6"/>
      <c r="M20" s="8"/>
      <c r="N20" s="3">
        <f t="shared" si="1"/>
        <v>3</v>
      </c>
    </row>
    <row r="21" spans="1:14">
      <c r="A21" s="6">
        <v>16</v>
      </c>
      <c r="B21" s="5" t="s">
        <v>169</v>
      </c>
      <c r="C21" s="6"/>
      <c r="D21" s="6">
        <v>2</v>
      </c>
      <c r="E21" s="6">
        <v>2</v>
      </c>
      <c r="F21" s="6"/>
      <c r="G21" s="8">
        <f t="shared" si="0"/>
        <v>2</v>
      </c>
      <c r="H21" s="6"/>
      <c r="I21" s="6"/>
      <c r="J21" s="8"/>
      <c r="K21" s="6"/>
      <c r="L21" s="6"/>
      <c r="M21" s="8"/>
      <c r="N21" s="3">
        <f t="shared" si="1"/>
        <v>2</v>
      </c>
    </row>
    <row r="22" spans="1:14">
      <c r="A22" s="6">
        <v>17</v>
      </c>
      <c r="B22" s="5" t="s">
        <v>161</v>
      </c>
      <c r="C22" s="6">
        <v>1</v>
      </c>
      <c r="D22" s="6">
        <v>1</v>
      </c>
      <c r="E22" s="6">
        <v>2</v>
      </c>
      <c r="F22" s="6"/>
      <c r="G22" s="8">
        <f t="shared" si="0"/>
        <v>2</v>
      </c>
      <c r="H22" s="6"/>
      <c r="I22" s="6"/>
      <c r="J22" s="8"/>
      <c r="K22" s="6"/>
      <c r="L22" s="6"/>
      <c r="M22" s="8"/>
      <c r="N22" s="3">
        <f t="shared" si="1"/>
        <v>2</v>
      </c>
    </row>
    <row r="23" spans="1:14">
      <c r="A23" s="6">
        <v>18</v>
      </c>
      <c r="B23" s="5" t="s">
        <v>170</v>
      </c>
      <c r="C23" s="6"/>
      <c r="D23" s="6">
        <v>2</v>
      </c>
      <c r="E23" s="6">
        <v>2</v>
      </c>
      <c r="F23" s="6"/>
      <c r="G23" s="8">
        <f t="shared" si="0"/>
        <v>2</v>
      </c>
      <c r="H23" s="6"/>
      <c r="I23" s="6"/>
      <c r="J23" s="8"/>
      <c r="K23" s="6"/>
      <c r="L23" s="6"/>
      <c r="M23" s="8"/>
      <c r="N23" s="3">
        <f t="shared" si="1"/>
        <v>2</v>
      </c>
    </row>
    <row r="24" spans="1:14">
      <c r="A24" s="6">
        <v>19</v>
      </c>
      <c r="B24" s="5" t="s">
        <v>183</v>
      </c>
      <c r="C24" s="6"/>
      <c r="D24" s="6"/>
      <c r="E24" s="6"/>
      <c r="F24" s="6"/>
      <c r="G24" s="8"/>
      <c r="H24" s="6"/>
      <c r="I24" s="6"/>
      <c r="J24" s="8"/>
      <c r="K24" s="6">
        <v>1</v>
      </c>
      <c r="L24" s="6">
        <v>1</v>
      </c>
      <c r="M24" s="8">
        <f>SUM(K24:L24)</f>
        <v>2</v>
      </c>
      <c r="N24" s="3">
        <f t="shared" si="1"/>
        <v>2</v>
      </c>
    </row>
    <row r="25" spans="1:14">
      <c r="A25" s="6">
        <v>20</v>
      </c>
      <c r="B25" s="5" t="s">
        <v>150</v>
      </c>
      <c r="C25" s="6">
        <v>1</v>
      </c>
      <c r="D25" s="6"/>
      <c r="E25" s="6">
        <v>1</v>
      </c>
      <c r="F25" s="6"/>
      <c r="G25" s="8">
        <f t="shared" ref="G25:G32" si="2">E25+F25</f>
        <v>1</v>
      </c>
      <c r="H25" s="6"/>
      <c r="I25" s="6"/>
      <c r="J25" s="8"/>
      <c r="K25" s="6"/>
      <c r="L25" s="6"/>
      <c r="M25" s="8"/>
      <c r="N25" s="3">
        <f t="shared" si="1"/>
        <v>1</v>
      </c>
    </row>
    <row r="26" spans="1:14">
      <c r="A26" s="6">
        <v>21</v>
      </c>
      <c r="B26" s="5" t="s">
        <v>173</v>
      </c>
      <c r="C26" s="6"/>
      <c r="D26" s="6">
        <v>1</v>
      </c>
      <c r="E26" s="6">
        <v>1</v>
      </c>
      <c r="F26" s="6"/>
      <c r="G26" s="8">
        <f t="shared" si="2"/>
        <v>1</v>
      </c>
      <c r="H26" s="6"/>
      <c r="I26" s="6"/>
      <c r="J26" s="8"/>
      <c r="K26" s="6"/>
      <c r="L26" s="6"/>
      <c r="M26" s="8"/>
      <c r="N26" s="3">
        <f t="shared" si="1"/>
        <v>1</v>
      </c>
    </row>
    <row r="27" spans="1:14">
      <c r="A27" s="6">
        <v>22</v>
      </c>
      <c r="B27" s="5" t="s">
        <v>160</v>
      </c>
      <c r="C27" s="6">
        <v>1</v>
      </c>
      <c r="D27" s="6"/>
      <c r="E27" s="6">
        <v>1</v>
      </c>
      <c r="F27" s="6"/>
      <c r="G27" s="8">
        <f t="shared" si="2"/>
        <v>1</v>
      </c>
      <c r="H27" s="6"/>
      <c r="I27" s="6"/>
      <c r="J27" s="8"/>
      <c r="K27" s="6"/>
      <c r="L27" s="6"/>
      <c r="M27" s="8"/>
      <c r="N27" s="3">
        <f t="shared" si="1"/>
        <v>1</v>
      </c>
    </row>
    <row r="28" spans="1:14">
      <c r="A28" s="6">
        <v>23</v>
      </c>
      <c r="B28" s="5" t="s">
        <v>172</v>
      </c>
      <c r="C28" s="6"/>
      <c r="D28" s="6">
        <v>1</v>
      </c>
      <c r="E28" s="6">
        <v>1</v>
      </c>
      <c r="F28" s="6"/>
      <c r="G28" s="8">
        <f t="shared" si="2"/>
        <v>1</v>
      </c>
      <c r="H28" s="6"/>
      <c r="I28" s="6"/>
      <c r="J28" s="8"/>
      <c r="K28" s="6"/>
      <c r="L28" s="6"/>
      <c r="M28" s="8"/>
      <c r="N28" s="3">
        <f t="shared" si="1"/>
        <v>1</v>
      </c>
    </row>
    <row r="29" spans="1:14">
      <c r="A29" s="6">
        <v>24</v>
      </c>
      <c r="B29" s="5" t="s">
        <v>157</v>
      </c>
      <c r="C29" s="6">
        <v>1</v>
      </c>
      <c r="D29" s="6"/>
      <c r="E29" s="6">
        <v>1</v>
      </c>
      <c r="F29" s="6"/>
      <c r="G29" s="8">
        <f t="shared" si="2"/>
        <v>1</v>
      </c>
      <c r="H29" s="6"/>
      <c r="I29" s="6"/>
      <c r="J29" s="8"/>
      <c r="K29" s="6"/>
      <c r="L29" s="6"/>
      <c r="M29" s="8"/>
      <c r="N29" s="3">
        <f t="shared" si="1"/>
        <v>1</v>
      </c>
    </row>
    <row r="30" spans="1:14">
      <c r="A30" s="6">
        <v>25</v>
      </c>
      <c r="B30" s="5" t="s">
        <v>171</v>
      </c>
      <c r="C30" s="6"/>
      <c r="D30" s="6">
        <v>1</v>
      </c>
      <c r="E30" s="6">
        <v>1</v>
      </c>
      <c r="F30" s="6"/>
      <c r="G30" s="8">
        <f t="shared" si="2"/>
        <v>1</v>
      </c>
      <c r="H30" s="6"/>
      <c r="I30" s="6"/>
      <c r="J30" s="8"/>
      <c r="K30" s="6"/>
      <c r="L30" s="6"/>
      <c r="M30" s="8"/>
      <c r="N30" s="3">
        <f t="shared" si="1"/>
        <v>1</v>
      </c>
    </row>
    <row r="31" spans="1:14">
      <c r="A31" s="6">
        <v>26</v>
      </c>
      <c r="B31" s="5" t="s">
        <v>167</v>
      </c>
      <c r="C31" s="6"/>
      <c r="D31" s="6">
        <v>1</v>
      </c>
      <c r="E31" s="6">
        <v>1</v>
      </c>
      <c r="F31" s="6"/>
      <c r="G31" s="8">
        <f t="shared" si="2"/>
        <v>1</v>
      </c>
      <c r="H31" s="6"/>
      <c r="I31" s="6"/>
      <c r="J31" s="8"/>
      <c r="K31" s="6"/>
      <c r="L31" s="6"/>
      <c r="M31" s="8"/>
      <c r="N31" s="3">
        <f t="shared" si="1"/>
        <v>1</v>
      </c>
    </row>
    <row r="32" spans="1:14">
      <c r="A32" s="6">
        <v>27</v>
      </c>
      <c r="B32" s="5" t="s">
        <v>118</v>
      </c>
      <c r="C32" s="6"/>
      <c r="D32" s="6">
        <v>1</v>
      </c>
      <c r="E32" s="6">
        <v>1</v>
      </c>
      <c r="F32" s="6"/>
      <c r="G32" s="8">
        <f t="shared" si="2"/>
        <v>1</v>
      </c>
      <c r="H32" s="6"/>
      <c r="I32" s="6"/>
      <c r="J32" s="8"/>
      <c r="K32" s="6"/>
      <c r="L32" s="6"/>
      <c r="M32" s="8"/>
      <c r="N32" s="3">
        <f t="shared" si="1"/>
        <v>1</v>
      </c>
    </row>
    <row r="33" spans="1:14">
      <c r="A33" s="6">
        <v>28</v>
      </c>
      <c r="B33" s="5" t="s">
        <v>184</v>
      </c>
      <c r="C33" s="6"/>
      <c r="D33" s="6"/>
      <c r="E33" s="6"/>
      <c r="F33" s="6"/>
      <c r="G33" s="8"/>
      <c r="H33" s="6"/>
      <c r="I33" s="6"/>
      <c r="J33" s="8"/>
      <c r="K33" s="6">
        <v>1</v>
      </c>
      <c r="L33" s="6"/>
      <c r="M33" s="8">
        <f>SUM(K33:L33)</f>
        <v>1</v>
      </c>
      <c r="N33" s="3">
        <f t="shared" si="1"/>
        <v>1</v>
      </c>
    </row>
    <row r="34" spans="1:14">
      <c r="A34" s="6">
        <v>29</v>
      </c>
      <c r="B34" s="5" t="s">
        <v>185</v>
      </c>
      <c r="C34" s="6"/>
      <c r="D34" s="6"/>
      <c r="E34" s="6"/>
      <c r="F34" s="6"/>
      <c r="G34" s="8"/>
      <c r="H34" s="6"/>
      <c r="I34" s="6"/>
      <c r="J34" s="8"/>
      <c r="K34" s="6"/>
      <c r="L34" s="6"/>
      <c r="M34" s="8">
        <v>11</v>
      </c>
      <c r="N34" s="3">
        <f t="shared" ref="N34" si="3">G34+J34+M34</f>
        <v>11</v>
      </c>
    </row>
    <row r="35" spans="1:14" s="7" customFormat="1">
      <c r="A35" s="3"/>
      <c r="B35" s="3" t="s">
        <v>174</v>
      </c>
      <c r="C35" s="3">
        <f>SUM(C6:C34)</f>
        <v>33</v>
      </c>
      <c r="D35" s="3">
        <f t="shared" ref="D35:N35" si="4">SUM(D6:D34)</f>
        <v>77</v>
      </c>
      <c r="E35" s="3">
        <f t="shared" si="4"/>
        <v>110</v>
      </c>
      <c r="F35" s="3">
        <f t="shared" si="4"/>
        <v>10</v>
      </c>
      <c r="G35" s="3">
        <f t="shared" si="4"/>
        <v>120</v>
      </c>
      <c r="H35" s="3">
        <f t="shared" si="4"/>
        <v>1</v>
      </c>
      <c r="I35" s="3">
        <f t="shared" si="4"/>
        <v>4</v>
      </c>
      <c r="J35" s="3">
        <f t="shared" si="4"/>
        <v>5</v>
      </c>
      <c r="K35" s="3">
        <f t="shared" si="4"/>
        <v>2</v>
      </c>
      <c r="L35" s="3">
        <f t="shared" si="4"/>
        <v>1</v>
      </c>
      <c r="M35" s="3">
        <f t="shared" si="4"/>
        <v>14</v>
      </c>
      <c r="N35" s="3">
        <f t="shared" si="4"/>
        <v>139</v>
      </c>
    </row>
    <row r="36" spans="1:14" s="19" customFormat="1" ht="8.25" customHeight="1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</row>
  </sheetData>
  <sortState ref="A5:N32">
    <sortCondition descending="1" ref="N5:N32"/>
  </sortState>
  <mergeCells count="7">
    <mergeCell ref="A1:N1"/>
    <mergeCell ref="A4:A5"/>
    <mergeCell ref="C4:G4"/>
    <mergeCell ref="H4:J4"/>
    <mergeCell ref="K4:M4"/>
    <mergeCell ref="N4:N5"/>
    <mergeCell ref="B4:B5"/>
  </mergeCells>
  <phoneticPr fontId="19" type="noConversion"/>
  <printOptions horizontalCentered="1" verticalCentered="1"/>
  <pageMargins left="0.15748031496062992" right="0.15748031496062992" top="0.31496062992125984" bottom="0.15748031496062992" header="0.31496062992125984" footer="0.15748031496062992"/>
  <pageSetup paperSize="9" scale="7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8"/>
  <sheetViews>
    <sheetView zoomScale="78" zoomScaleNormal="78" workbookViewId="0">
      <selection activeCell="B6" sqref="B6"/>
    </sheetView>
  </sheetViews>
  <sheetFormatPr defaultRowHeight="13.5"/>
  <cols>
    <col min="1" max="1" width="9" style="13" customWidth="1"/>
    <col min="2" max="2" width="24.42578125" style="13" customWidth="1"/>
    <col min="3" max="3" width="18" style="13" customWidth="1"/>
    <col min="4" max="4" width="26.85546875" style="13" bestFit="1" customWidth="1"/>
    <col min="5" max="5" width="16.42578125" style="13" bestFit="1" customWidth="1"/>
    <col min="6" max="6" width="19" style="13" bestFit="1" customWidth="1"/>
    <col min="7" max="9" width="18.42578125" style="11" customWidth="1"/>
    <col min="10" max="10" width="20" style="11" customWidth="1"/>
    <col min="11" max="11" width="22.42578125" style="11" customWidth="1"/>
    <col min="12" max="16384" width="9.140625" style="10"/>
  </cols>
  <sheetData>
    <row r="1" spans="1:11" ht="25.5">
      <c r="A1" s="34" t="s">
        <v>351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2.75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19.5" customHeight="1">
      <c r="A3" s="35" t="s">
        <v>352</v>
      </c>
      <c r="B3" s="35"/>
      <c r="C3" s="35"/>
      <c r="D3" s="35"/>
      <c r="E3" s="35"/>
      <c r="F3" s="35"/>
      <c r="G3" s="35"/>
      <c r="K3" s="21" t="s">
        <v>353</v>
      </c>
    </row>
    <row r="4" spans="1:11" s="13" customFormat="1" ht="19.5" customHeight="1">
      <c r="A4" s="16" t="s">
        <v>121</v>
      </c>
      <c r="B4" s="16" t="s">
        <v>119</v>
      </c>
      <c r="C4" s="16" t="s">
        <v>296</v>
      </c>
      <c r="D4" s="16" t="s">
        <v>295</v>
      </c>
      <c r="E4" s="16" t="s">
        <v>61</v>
      </c>
      <c r="F4" s="16" t="s">
        <v>62</v>
      </c>
      <c r="G4" s="17" t="s">
        <v>0</v>
      </c>
      <c r="H4" s="17" t="s">
        <v>1</v>
      </c>
      <c r="I4" s="17" t="s">
        <v>60</v>
      </c>
      <c r="J4" s="17" t="s">
        <v>63</v>
      </c>
      <c r="K4" s="17" t="s">
        <v>64</v>
      </c>
    </row>
    <row r="5" spans="1:11" ht="19.5" customHeight="1">
      <c r="A5" s="30">
        <v>1</v>
      </c>
      <c r="B5" s="30" t="s">
        <v>258</v>
      </c>
      <c r="C5" s="30" t="s">
        <v>149</v>
      </c>
      <c r="D5" s="30" t="s">
        <v>149</v>
      </c>
      <c r="E5" s="30">
        <v>1014846</v>
      </c>
      <c r="F5" s="30" t="s">
        <v>25</v>
      </c>
      <c r="G5" s="12">
        <v>21669107</v>
      </c>
      <c r="H5" s="12">
        <v>23048848</v>
      </c>
      <c r="I5" s="12">
        <v>24217462</v>
      </c>
      <c r="J5" s="12">
        <f t="shared" ref="J5:J36" si="0">SUM(G5:I5)</f>
        <v>68935417</v>
      </c>
      <c r="K5" s="12">
        <v>22978472.333333332</v>
      </c>
    </row>
    <row r="6" spans="1:11" ht="19.5" customHeight="1">
      <c r="A6" s="30">
        <v>2</v>
      </c>
      <c r="B6" s="30" t="s">
        <v>248</v>
      </c>
      <c r="C6" s="30" t="s">
        <v>150</v>
      </c>
      <c r="D6" s="30" t="s">
        <v>150</v>
      </c>
      <c r="E6" s="30">
        <v>1013246</v>
      </c>
      <c r="F6" s="30" t="s">
        <v>16</v>
      </c>
      <c r="G6" s="12">
        <v>13845734</v>
      </c>
      <c r="H6" s="12">
        <v>9585192</v>
      </c>
      <c r="I6" s="12">
        <v>17866418</v>
      </c>
      <c r="J6" s="12">
        <f t="shared" si="0"/>
        <v>41297344</v>
      </c>
      <c r="K6" s="12">
        <v>13765781.333333334</v>
      </c>
    </row>
    <row r="7" spans="1:11" ht="19.5" customHeight="1">
      <c r="A7" s="30">
        <v>3</v>
      </c>
      <c r="B7" s="30" t="s">
        <v>265</v>
      </c>
      <c r="C7" s="30" t="s">
        <v>151</v>
      </c>
      <c r="D7" s="30" t="s">
        <v>151</v>
      </c>
      <c r="E7" s="30">
        <v>1016347</v>
      </c>
      <c r="F7" s="30" t="s">
        <v>2</v>
      </c>
      <c r="G7" s="12">
        <v>15137360</v>
      </c>
      <c r="H7" s="12">
        <v>11494699</v>
      </c>
      <c r="I7" s="12">
        <v>10838461</v>
      </c>
      <c r="J7" s="12">
        <f t="shared" si="0"/>
        <v>37470520</v>
      </c>
      <c r="K7" s="12">
        <v>12490173.333333334</v>
      </c>
    </row>
    <row r="8" spans="1:11" ht="19.5" customHeight="1">
      <c r="A8" s="30">
        <v>4</v>
      </c>
      <c r="B8" s="30" t="s">
        <v>281</v>
      </c>
      <c r="C8" s="30" t="s">
        <v>152</v>
      </c>
      <c r="D8" s="30" t="s">
        <v>152</v>
      </c>
      <c r="E8" s="30">
        <v>1012223</v>
      </c>
      <c r="F8" s="30" t="s">
        <v>15</v>
      </c>
      <c r="G8" s="12">
        <v>13528175</v>
      </c>
      <c r="H8" s="12">
        <v>12755753</v>
      </c>
      <c r="I8" s="12">
        <v>9519498</v>
      </c>
      <c r="J8" s="12">
        <f t="shared" si="0"/>
        <v>35803426</v>
      </c>
      <c r="K8" s="12">
        <v>11934475.333333334</v>
      </c>
    </row>
    <row r="9" spans="1:11" ht="19.5" customHeight="1">
      <c r="A9" s="30">
        <v>5</v>
      </c>
      <c r="B9" s="30" t="s">
        <v>216</v>
      </c>
      <c r="C9" s="30" t="s">
        <v>149</v>
      </c>
      <c r="D9" s="30" t="s">
        <v>149</v>
      </c>
      <c r="E9" s="30">
        <v>1010820</v>
      </c>
      <c r="F9" s="30" t="s">
        <v>23</v>
      </c>
      <c r="G9" s="12">
        <v>12358363</v>
      </c>
      <c r="H9" s="12">
        <v>14421403</v>
      </c>
      <c r="I9" s="12">
        <v>8428012</v>
      </c>
      <c r="J9" s="12">
        <f t="shared" si="0"/>
        <v>35207778</v>
      </c>
      <c r="K9" s="12">
        <v>11735926</v>
      </c>
    </row>
    <row r="10" spans="1:11" ht="19.5" customHeight="1">
      <c r="A10" s="30">
        <v>6</v>
      </c>
      <c r="B10" s="30" t="s">
        <v>259</v>
      </c>
      <c r="C10" s="30" t="s">
        <v>149</v>
      </c>
      <c r="D10" s="30" t="s">
        <v>149</v>
      </c>
      <c r="E10" s="30">
        <v>1003026</v>
      </c>
      <c r="F10" s="30" t="s">
        <v>22</v>
      </c>
      <c r="G10" s="12">
        <v>11373978</v>
      </c>
      <c r="H10" s="12">
        <v>9226823</v>
      </c>
      <c r="I10" s="12">
        <v>14220025</v>
      </c>
      <c r="J10" s="12">
        <f t="shared" si="0"/>
        <v>34820826</v>
      </c>
      <c r="K10" s="12">
        <v>11606942</v>
      </c>
    </row>
    <row r="11" spans="1:11" ht="19.5" customHeight="1">
      <c r="A11" s="30">
        <v>7</v>
      </c>
      <c r="B11" s="30" t="s">
        <v>212</v>
      </c>
      <c r="C11" s="30" t="s">
        <v>153</v>
      </c>
      <c r="D11" s="30" t="s">
        <v>153</v>
      </c>
      <c r="E11" s="30">
        <v>1011399</v>
      </c>
      <c r="F11" s="30" t="s">
        <v>21</v>
      </c>
      <c r="G11" s="12">
        <v>10794699</v>
      </c>
      <c r="H11" s="12">
        <v>11887475</v>
      </c>
      <c r="I11" s="12">
        <v>11064932</v>
      </c>
      <c r="J11" s="12">
        <f t="shared" si="0"/>
        <v>33747106</v>
      </c>
      <c r="K11" s="12">
        <v>11249035.333333334</v>
      </c>
    </row>
    <row r="12" spans="1:11" ht="19.5" customHeight="1">
      <c r="A12" s="30">
        <v>8</v>
      </c>
      <c r="B12" s="30" t="s">
        <v>218</v>
      </c>
      <c r="C12" s="30" t="s">
        <v>151</v>
      </c>
      <c r="D12" s="30" t="s">
        <v>151</v>
      </c>
      <c r="E12" s="30">
        <v>1010873</v>
      </c>
      <c r="F12" s="30" t="s">
        <v>41</v>
      </c>
      <c r="G12" s="12">
        <v>11877983</v>
      </c>
      <c r="H12" s="12">
        <v>9793900</v>
      </c>
      <c r="I12" s="12">
        <v>10981685</v>
      </c>
      <c r="J12" s="12">
        <f t="shared" si="0"/>
        <v>32653568</v>
      </c>
      <c r="K12" s="12">
        <v>10884522.666666666</v>
      </c>
    </row>
    <row r="13" spans="1:11" ht="19.5" customHeight="1">
      <c r="A13" s="30">
        <v>9</v>
      </c>
      <c r="B13" s="30" t="s">
        <v>265</v>
      </c>
      <c r="C13" s="30" t="s">
        <v>151</v>
      </c>
      <c r="D13" s="30" t="s">
        <v>151</v>
      </c>
      <c r="E13" s="30">
        <v>1014473</v>
      </c>
      <c r="F13" s="30" t="s">
        <v>43</v>
      </c>
      <c r="G13" s="12">
        <v>10172012</v>
      </c>
      <c r="H13" s="12">
        <v>10989835</v>
      </c>
      <c r="I13" s="12">
        <v>11046406</v>
      </c>
      <c r="J13" s="12">
        <f t="shared" si="0"/>
        <v>32208253</v>
      </c>
      <c r="K13" s="12">
        <v>10736084.333333334</v>
      </c>
    </row>
    <row r="14" spans="1:11" ht="19.5" customHeight="1">
      <c r="A14" s="30">
        <v>10</v>
      </c>
      <c r="B14" s="30" t="s">
        <v>257</v>
      </c>
      <c r="C14" s="30" t="s">
        <v>153</v>
      </c>
      <c r="D14" s="30" t="s">
        <v>153</v>
      </c>
      <c r="E14" s="30">
        <v>1008450</v>
      </c>
      <c r="F14" s="30" t="s">
        <v>20</v>
      </c>
      <c r="G14" s="12">
        <v>12620172</v>
      </c>
      <c r="H14" s="12">
        <v>11330194</v>
      </c>
      <c r="I14" s="12">
        <v>7860605</v>
      </c>
      <c r="J14" s="12">
        <f t="shared" si="0"/>
        <v>31810971</v>
      </c>
      <c r="K14" s="12">
        <v>10603657</v>
      </c>
    </row>
    <row r="15" spans="1:11" ht="19.5" customHeight="1">
      <c r="A15" s="30">
        <v>11</v>
      </c>
      <c r="B15" s="30" t="s">
        <v>234</v>
      </c>
      <c r="C15" s="30" t="s">
        <v>154</v>
      </c>
      <c r="D15" s="30" t="s">
        <v>154</v>
      </c>
      <c r="E15" s="30">
        <v>1012564</v>
      </c>
      <c r="F15" s="30" t="s">
        <v>47</v>
      </c>
      <c r="G15" s="12">
        <v>9811510</v>
      </c>
      <c r="H15" s="12">
        <v>13184683</v>
      </c>
      <c r="I15" s="12">
        <v>8780054</v>
      </c>
      <c r="J15" s="12">
        <f t="shared" si="0"/>
        <v>31776247</v>
      </c>
      <c r="K15" s="12">
        <v>10592082.333333334</v>
      </c>
    </row>
    <row r="16" spans="1:11" ht="19.5" customHeight="1">
      <c r="A16" s="30">
        <v>12</v>
      </c>
      <c r="B16" s="30" t="s">
        <v>247</v>
      </c>
      <c r="C16" s="30" t="s">
        <v>151</v>
      </c>
      <c r="D16" s="30" t="s">
        <v>151</v>
      </c>
      <c r="E16" s="30">
        <v>1007919</v>
      </c>
      <c r="F16" s="30" t="s">
        <v>40</v>
      </c>
      <c r="G16" s="12">
        <v>14605804</v>
      </c>
      <c r="H16" s="12">
        <v>9447347</v>
      </c>
      <c r="I16" s="12">
        <v>7528245</v>
      </c>
      <c r="J16" s="12">
        <f t="shared" si="0"/>
        <v>31581396</v>
      </c>
      <c r="K16" s="12">
        <v>10527132</v>
      </c>
    </row>
    <row r="17" spans="1:11" ht="19.5" customHeight="1">
      <c r="A17" s="30">
        <v>13</v>
      </c>
      <c r="B17" s="30" t="s">
        <v>216</v>
      </c>
      <c r="C17" s="30" t="s">
        <v>155</v>
      </c>
      <c r="D17" s="30" t="s">
        <v>155</v>
      </c>
      <c r="E17" s="30">
        <v>1012550</v>
      </c>
      <c r="F17" s="30" t="s">
        <v>8</v>
      </c>
      <c r="G17" s="12">
        <v>9613877</v>
      </c>
      <c r="H17" s="12">
        <v>10573844</v>
      </c>
      <c r="I17" s="12">
        <v>11195193</v>
      </c>
      <c r="J17" s="12">
        <f t="shared" si="0"/>
        <v>31382914</v>
      </c>
      <c r="K17" s="12">
        <v>10460971.333333334</v>
      </c>
    </row>
    <row r="18" spans="1:11" ht="19.5" customHeight="1">
      <c r="A18" s="30">
        <v>14</v>
      </c>
      <c r="B18" s="30" t="s">
        <v>216</v>
      </c>
      <c r="C18" s="30" t="s">
        <v>151</v>
      </c>
      <c r="D18" s="30" t="s">
        <v>151</v>
      </c>
      <c r="E18" s="30">
        <v>1013323</v>
      </c>
      <c r="F18" s="30" t="s">
        <v>42</v>
      </c>
      <c r="G18" s="12">
        <v>10371515</v>
      </c>
      <c r="H18" s="12">
        <v>10199945</v>
      </c>
      <c r="I18" s="12">
        <v>10793905</v>
      </c>
      <c r="J18" s="12">
        <f t="shared" si="0"/>
        <v>31365365</v>
      </c>
      <c r="K18" s="12">
        <v>10455121.666666666</v>
      </c>
    </row>
    <row r="19" spans="1:11" ht="19.5" customHeight="1">
      <c r="A19" s="30">
        <v>15</v>
      </c>
      <c r="B19" s="30" t="s">
        <v>282</v>
      </c>
      <c r="C19" s="30" t="s">
        <v>152</v>
      </c>
      <c r="D19" s="30" t="s">
        <v>152</v>
      </c>
      <c r="E19" s="30">
        <v>1003748</v>
      </c>
      <c r="F19" s="30" t="s">
        <v>14</v>
      </c>
      <c r="G19" s="12">
        <v>11044491</v>
      </c>
      <c r="H19" s="12">
        <v>11807961</v>
      </c>
      <c r="I19" s="12">
        <v>8172397</v>
      </c>
      <c r="J19" s="12">
        <f t="shared" si="0"/>
        <v>31024849</v>
      </c>
      <c r="K19" s="12">
        <v>10341616.333333334</v>
      </c>
    </row>
    <row r="20" spans="1:11" ht="19.5" customHeight="1">
      <c r="A20" s="30">
        <v>16</v>
      </c>
      <c r="B20" s="30" t="s">
        <v>216</v>
      </c>
      <c r="C20" s="30" t="s">
        <v>156</v>
      </c>
      <c r="D20" s="30" t="s">
        <v>156</v>
      </c>
      <c r="E20" s="30">
        <v>1003229</v>
      </c>
      <c r="F20" s="30" t="s">
        <v>26</v>
      </c>
      <c r="G20" s="12">
        <v>9901185</v>
      </c>
      <c r="H20" s="12">
        <v>9587685</v>
      </c>
      <c r="I20" s="12">
        <v>10741090</v>
      </c>
      <c r="J20" s="12">
        <f t="shared" si="0"/>
        <v>30229960</v>
      </c>
      <c r="K20" s="12">
        <v>10076653.333333334</v>
      </c>
    </row>
    <row r="21" spans="1:11" ht="19.5" customHeight="1">
      <c r="A21" s="30">
        <v>17</v>
      </c>
      <c r="B21" s="30" t="s">
        <v>217</v>
      </c>
      <c r="C21" s="30" t="s">
        <v>156</v>
      </c>
      <c r="D21" s="30" t="s">
        <v>156</v>
      </c>
      <c r="E21" s="30">
        <v>1014450</v>
      </c>
      <c r="F21" s="30" t="s">
        <v>29</v>
      </c>
      <c r="G21" s="12">
        <v>7724867</v>
      </c>
      <c r="H21" s="12">
        <v>10253524</v>
      </c>
      <c r="I21" s="12">
        <v>11941822</v>
      </c>
      <c r="J21" s="12">
        <f t="shared" si="0"/>
        <v>29920213</v>
      </c>
      <c r="K21" s="12">
        <v>9973404.333333334</v>
      </c>
    </row>
    <row r="22" spans="1:11" ht="19.5" customHeight="1">
      <c r="A22" s="30">
        <v>18</v>
      </c>
      <c r="B22" s="30" t="s">
        <v>247</v>
      </c>
      <c r="C22" s="30" t="s">
        <v>157</v>
      </c>
      <c r="D22" s="30" t="s">
        <v>157</v>
      </c>
      <c r="E22" s="30">
        <v>1002315</v>
      </c>
      <c r="F22" s="30" t="s">
        <v>18</v>
      </c>
      <c r="G22" s="12">
        <v>8384492</v>
      </c>
      <c r="H22" s="12">
        <v>10664770</v>
      </c>
      <c r="I22" s="12">
        <v>8688437</v>
      </c>
      <c r="J22" s="12">
        <f t="shared" si="0"/>
        <v>27737699</v>
      </c>
      <c r="K22" s="12">
        <v>9245899.666666666</v>
      </c>
    </row>
    <row r="23" spans="1:11" ht="19.5" customHeight="1">
      <c r="A23" s="30">
        <v>19</v>
      </c>
      <c r="B23" s="30" t="s">
        <v>247</v>
      </c>
      <c r="C23" s="30" t="s">
        <v>155</v>
      </c>
      <c r="D23" s="30" t="s">
        <v>155</v>
      </c>
      <c r="E23" s="30">
        <v>1014260</v>
      </c>
      <c r="F23" s="30" t="s">
        <v>30</v>
      </c>
      <c r="G23" s="12">
        <v>9878012</v>
      </c>
      <c r="H23" s="12">
        <v>9944925</v>
      </c>
      <c r="I23" s="12">
        <v>6619191</v>
      </c>
      <c r="J23" s="12">
        <f t="shared" si="0"/>
        <v>26442128</v>
      </c>
      <c r="K23" s="12">
        <v>8814042.666666666</v>
      </c>
    </row>
    <row r="24" spans="1:11" ht="19.5" customHeight="1">
      <c r="A24" s="30">
        <v>20</v>
      </c>
      <c r="B24" s="30" t="s">
        <v>225</v>
      </c>
      <c r="C24" s="30" t="s">
        <v>158</v>
      </c>
      <c r="D24" s="30" t="s">
        <v>158</v>
      </c>
      <c r="E24" s="30">
        <v>1015015</v>
      </c>
      <c r="F24" s="30" t="s">
        <v>37</v>
      </c>
      <c r="G24" s="12">
        <v>12560778</v>
      </c>
      <c r="H24" s="12">
        <v>8715315</v>
      </c>
      <c r="I24" s="12">
        <v>4783237</v>
      </c>
      <c r="J24" s="12">
        <f t="shared" si="0"/>
        <v>26059330</v>
      </c>
      <c r="K24" s="12">
        <v>8686443.333333334</v>
      </c>
    </row>
    <row r="25" spans="1:11" ht="19.5" customHeight="1">
      <c r="A25" s="30">
        <v>21</v>
      </c>
      <c r="B25" s="30" t="s">
        <v>211</v>
      </c>
      <c r="C25" s="30" t="s">
        <v>156</v>
      </c>
      <c r="D25" s="30" t="s">
        <v>156</v>
      </c>
      <c r="E25" s="30">
        <v>1008134</v>
      </c>
      <c r="F25" s="30" t="s">
        <v>28</v>
      </c>
      <c r="G25" s="12">
        <v>8243795</v>
      </c>
      <c r="H25" s="12">
        <v>7497684</v>
      </c>
      <c r="I25" s="12">
        <v>9525240</v>
      </c>
      <c r="J25" s="12">
        <f t="shared" si="0"/>
        <v>25266719</v>
      </c>
      <c r="K25" s="12">
        <v>8422239.666666666</v>
      </c>
    </row>
    <row r="26" spans="1:11" ht="19.5" customHeight="1">
      <c r="A26" s="30">
        <v>22</v>
      </c>
      <c r="B26" s="30" t="s">
        <v>211</v>
      </c>
      <c r="C26" s="30" t="s">
        <v>159</v>
      </c>
      <c r="D26" s="30" t="s">
        <v>159</v>
      </c>
      <c r="E26" s="30">
        <v>1004258</v>
      </c>
      <c r="F26" s="30" t="s">
        <v>10</v>
      </c>
      <c r="G26" s="12">
        <v>8023319</v>
      </c>
      <c r="H26" s="12">
        <v>8773581</v>
      </c>
      <c r="I26" s="12">
        <v>7444509</v>
      </c>
      <c r="J26" s="12">
        <f t="shared" si="0"/>
        <v>24241409</v>
      </c>
      <c r="K26" s="12">
        <v>8080469.666666667</v>
      </c>
    </row>
    <row r="27" spans="1:11" ht="19.5" customHeight="1">
      <c r="A27" s="30">
        <v>23</v>
      </c>
      <c r="B27" s="30" t="s">
        <v>247</v>
      </c>
      <c r="C27" s="30" t="s">
        <v>153</v>
      </c>
      <c r="D27" s="30" t="s">
        <v>153</v>
      </c>
      <c r="E27" s="30">
        <v>1004268</v>
      </c>
      <c r="F27" s="30" t="s">
        <v>9</v>
      </c>
      <c r="G27" s="12">
        <v>8701185</v>
      </c>
      <c r="H27" s="12">
        <v>8640157</v>
      </c>
      <c r="I27" s="12">
        <v>6525651</v>
      </c>
      <c r="J27" s="12">
        <f t="shared" si="0"/>
        <v>23866993</v>
      </c>
      <c r="K27" s="12">
        <v>7955664.333333333</v>
      </c>
    </row>
    <row r="28" spans="1:11" ht="19.5" customHeight="1">
      <c r="A28" s="30">
        <v>24</v>
      </c>
      <c r="B28" s="30" t="s">
        <v>246</v>
      </c>
      <c r="C28" s="30" t="s">
        <v>160</v>
      </c>
      <c r="D28" s="30" t="s">
        <v>160</v>
      </c>
      <c r="E28" s="15">
        <v>1006254</v>
      </c>
      <c r="F28" s="30" t="s">
        <v>33</v>
      </c>
      <c r="G28" s="12">
        <v>9084228</v>
      </c>
      <c r="H28" s="12">
        <v>8587891</v>
      </c>
      <c r="I28" s="12">
        <v>6175819</v>
      </c>
      <c r="J28" s="12">
        <f t="shared" si="0"/>
        <v>23847938</v>
      </c>
      <c r="K28" s="12">
        <v>7949312.666666667</v>
      </c>
    </row>
    <row r="29" spans="1:11" ht="19.5" customHeight="1">
      <c r="A29" s="30">
        <v>25</v>
      </c>
      <c r="B29" s="30" t="s">
        <v>209</v>
      </c>
      <c r="C29" s="30" t="s">
        <v>161</v>
      </c>
      <c r="D29" s="30" t="s">
        <v>161</v>
      </c>
      <c r="E29" s="30">
        <v>1007523</v>
      </c>
      <c r="F29" s="30" t="s">
        <v>49</v>
      </c>
      <c r="G29" s="12">
        <v>7550429</v>
      </c>
      <c r="H29" s="12">
        <v>8925484</v>
      </c>
      <c r="I29" s="12">
        <v>7184945</v>
      </c>
      <c r="J29" s="12">
        <f t="shared" si="0"/>
        <v>23660858</v>
      </c>
      <c r="K29" s="12">
        <v>7886952.666666667</v>
      </c>
    </row>
    <row r="30" spans="1:11" ht="19.5" customHeight="1">
      <c r="A30" s="30">
        <v>26</v>
      </c>
      <c r="B30" s="30" t="s">
        <v>218</v>
      </c>
      <c r="C30" s="30" t="s">
        <v>156</v>
      </c>
      <c r="D30" s="30" t="s">
        <v>156</v>
      </c>
      <c r="E30" s="30">
        <v>1003630</v>
      </c>
      <c r="F30" s="30" t="s">
        <v>27</v>
      </c>
      <c r="G30" s="12">
        <v>7242878</v>
      </c>
      <c r="H30" s="12">
        <v>10684710</v>
      </c>
      <c r="I30" s="12">
        <v>5185979</v>
      </c>
      <c r="J30" s="12">
        <f t="shared" si="0"/>
        <v>23113567</v>
      </c>
      <c r="K30" s="12">
        <v>7704522.333333333</v>
      </c>
    </row>
    <row r="31" spans="1:11" ht="19.5" customHeight="1">
      <c r="A31" s="30">
        <v>27</v>
      </c>
      <c r="B31" s="30" t="s">
        <v>235</v>
      </c>
      <c r="C31" s="30" t="s">
        <v>154</v>
      </c>
      <c r="D31" s="30" t="s">
        <v>154</v>
      </c>
      <c r="E31" s="30">
        <v>1004177</v>
      </c>
      <c r="F31" s="30" t="s">
        <v>46</v>
      </c>
      <c r="G31" s="12">
        <v>6744711</v>
      </c>
      <c r="H31" s="12">
        <v>9119910</v>
      </c>
      <c r="I31" s="12">
        <v>7194987</v>
      </c>
      <c r="J31" s="12">
        <f t="shared" si="0"/>
        <v>23059608</v>
      </c>
      <c r="K31" s="12">
        <v>7686536</v>
      </c>
    </row>
    <row r="32" spans="1:11" ht="19.5" customHeight="1">
      <c r="A32" s="30">
        <v>28</v>
      </c>
      <c r="B32" s="30" t="s">
        <v>248</v>
      </c>
      <c r="C32" s="30" t="s">
        <v>155</v>
      </c>
      <c r="D32" s="30" t="s">
        <v>155</v>
      </c>
      <c r="E32" s="30">
        <v>1015217</v>
      </c>
      <c r="F32" s="30" t="s">
        <v>31</v>
      </c>
      <c r="G32" s="12">
        <v>9397262</v>
      </c>
      <c r="H32" s="12">
        <v>6916857</v>
      </c>
      <c r="I32" s="12">
        <v>6683262</v>
      </c>
      <c r="J32" s="12">
        <f t="shared" si="0"/>
        <v>22997381</v>
      </c>
      <c r="K32" s="12">
        <v>7665793.666666667</v>
      </c>
    </row>
    <row r="33" spans="1:11" ht="19.5" customHeight="1">
      <c r="A33" s="30">
        <v>29</v>
      </c>
      <c r="B33" s="30" t="s">
        <v>229</v>
      </c>
      <c r="C33" s="30" t="s">
        <v>162</v>
      </c>
      <c r="D33" s="30" t="s">
        <v>162</v>
      </c>
      <c r="E33" s="30">
        <v>1019136</v>
      </c>
      <c r="F33" s="30" t="s">
        <v>35</v>
      </c>
      <c r="G33" s="12">
        <v>6126235</v>
      </c>
      <c r="H33" s="12">
        <v>8589938</v>
      </c>
      <c r="I33" s="12">
        <v>7742356</v>
      </c>
      <c r="J33" s="12">
        <f t="shared" si="0"/>
        <v>22458529</v>
      </c>
      <c r="K33" s="12">
        <v>7486176.333333333</v>
      </c>
    </row>
    <row r="34" spans="1:11" ht="19.5" customHeight="1">
      <c r="A34" s="30">
        <v>30</v>
      </c>
      <c r="B34" s="30" t="s">
        <v>248</v>
      </c>
      <c r="C34" s="30" t="s">
        <v>153</v>
      </c>
      <c r="D34" s="30" t="s">
        <v>153</v>
      </c>
      <c r="E34" s="30">
        <v>1019238</v>
      </c>
      <c r="F34" s="30" t="s">
        <v>17</v>
      </c>
      <c r="G34" s="12">
        <v>6110009</v>
      </c>
      <c r="H34" s="12">
        <v>9097570</v>
      </c>
      <c r="I34" s="12">
        <v>6494499</v>
      </c>
      <c r="J34" s="12">
        <f t="shared" si="0"/>
        <v>21702078</v>
      </c>
      <c r="K34" s="12">
        <v>7234026</v>
      </c>
    </row>
    <row r="35" spans="1:11" ht="19.5" customHeight="1">
      <c r="A35" s="30">
        <v>31</v>
      </c>
      <c r="B35" s="30" t="s">
        <v>212</v>
      </c>
      <c r="C35" s="30" t="s">
        <v>159</v>
      </c>
      <c r="D35" s="30" t="s">
        <v>159</v>
      </c>
      <c r="E35" s="30">
        <v>1012123</v>
      </c>
      <c r="F35" s="30" t="s">
        <v>45</v>
      </c>
      <c r="G35" s="12">
        <v>4004721</v>
      </c>
      <c r="H35" s="12">
        <v>9631762</v>
      </c>
      <c r="I35" s="12">
        <v>7976772</v>
      </c>
      <c r="J35" s="12">
        <f t="shared" si="0"/>
        <v>21613255</v>
      </c>
      <c r="K35" s="12">
        <v>7204418.333333333</v>
      </c>
    </row>
    <row r="36" spans="1:11" ht="19.5" customHeight="1">
      <c r="A36" s="30">
        <v>32</v>
      </c>
      <c r="B36" s="30" t="s">
        <v>216</v>
      </c>
      <c r="C36" s="30" t="s">
        <v>151</v>
      </c>
      <c r="D36" s="30" t="s">
        <v>151</v>
      </c>
      <c r="E36" s="30">
        <v>1005741</v>
      </c>
      <c r="F36" s="30" t="s">
        <v>39</v>
      </c>
      <c r="G36" s="12">
        <v>7874226</v>
      </c>
      <c r="H36" s="12">
        <v>7922161</v>
      </c>
      <c r="I36" s="12">
        <v>5498052</v>
      </c>
      <c r="J36" s="12">
        <f t="shared" si="0"/>
        <v>21294439</v>
      </c>
      <c r="K36" s="12">
        <v>7098146.333333333</v>
      </c>
    </row>
    <row r="37" spans="1:11" ht="19.5" customHeight="1">
      <c r="A37" s="30">
        <v>33</v>
      </c>
      <c r="B37" s="30" t="s">
        <v>258</v>
      </c>
      <c r="C37" s="30" t="s">
        <v>149</v>
      </c>
      <c r="D37" s="30" t="s">
        <v>149</v>
      </c>
      <c r="E37" s="30">
        <v>1012789</v>
      </c>
      <c r="F37" s="30" t="s">
        <v>24</v>
      </c>
      <c r="G37" s="12">
        <v>7253125</v>
      </c>
      <c r="H37" s="12">
        <v>6494200</v>
      </c>
      <c r="I37" s="12">
        <v>7480179</v>
      </c>
      <c r="J37" s="12">
        <f t="shared" ref="J37:J68" si="1">SUM(G37:I37)</f>
        <v>21227504</v>
      </c>
      <c r="K37" s="12">
        <v>7075834.666666667</v>
      </c>
    </row>
    <row r="38" spans="1:11" ht="19.5" customHeight="1">
      <c r="A38" s="30">
        <v>34</v>
      </c>
      <c r="B38" s="30" t="s">
        <v>122</v>
      </c>
      <c r="C38" s="30" t="s">
        <v>154</v>
      </c>
      <c r="D38" s="30" t="s">
        <v>314</v>
      </c>
      <c r="E38" s="15">
        <v>2007597</v>
      </c>
      <c r="F38" s="30" t="s">
        <v>66</v>
      </c>
      <c r="G38" s="12">
        <v>7900179</v>
      </c>
      <c r="H38" s="12">
        <v>18549170</v>
      </c>
      <c r="I38" s="12">
        <v>18488027</v>
      </c>
      <c r="J38" s="12">
        <f t="shared" si="1"/>
        <v>44937376</v>
      </c>
      <c r="K38" s="12"/>
    </row>
    <row r="39" spans="1:11" ht="19.5" customHeight="1">
      <c r="A39" s="30">
        <v>35</v>
      </c>
      <c r="B39" s="30" t="s">
        <v>123</v>
      </c>
      <c r="C39" s="30" t="s">
        <v>154</v>
      </c>
      <c r="D39" s="30" t="s">
        <v>310</v>
      </c>
      <c r="E39" s="15">
        <v>2015705</v>
      </c>
      <c r="F39" s="30" t="s">
        <v>44</v>
      </c>
      <c r="G39" s="12">
        <v>7950562</v>
      </c>
      <c r="H39" s="12">
        <v>9092609</v>
      </c>
      <c r="I39" s="12">
        <v>18610966</v>
      </c>
      <c r="J39" s="12">
        <f t="shared" si="1"/>
        <v>35654137</v>
      </c>
      <c r="K39" s="12"/>
    </row>
    <row r="40" spans="1:11" ht="19.5" customHeight="1">
      <c r="A40" s="30">
        <v>36</v>
      </c>
      <c r="B40" s="30" t="s">
        <v>124</v>
      </c>
      <c r="C40" s="30" t="s">
        <v>155</v>
      </c>
      <c r="D40" s="30" t="s">
        <v>317</v>
      </c>
      <c r="E40" s="15">
        <v>2002081</v>
      </c>
      <c r="F40" s="30" t="s">
        <v>11</v>
      </c>
      <c r="G40" s="12">
        <v>6974036</v>
      </c>
      <c r="H40" s="12">
        <v>11706898</v>
      </c>
      <c r="I40" s="12">
        <v>10685112</v>
      </c>
      <c r="J40" s="12">
        <f t="shared" si="1"/>
        <v>29366046</v>
      </c>
      <c r="K40" s="12"/>
    </row>
    <row r="41" spans="1:11" ht="19.5" customHeight="1">
      <c r="A41" s="30">
        <v>37</v>
      </c>
      <c r="B41" s="30" t="s">
        <v>127</v>
      </c>
      <c r="C41" s="30" t="s">
        <v>154</v>
      </c>
      <c r="D41" s="30" t="s">
        <v>311</v>
      </c>
      <c r="E41" s="15">
        <v>2014595</v>
      </c>
      <c r="F41" s="30" t="s">
        <v>67</v>
      </c>
      <c r="G41" s="12">
        <v>4808378</v>
      </c>
      <c r="H41" s="12">
        <v>9418273</v>
      </c>
      <c r="I41" s="12">
        <v>11971235</v>
      </c>
      <c r="J41" s="12">
        <f t="shared" si="1"/>
        <v>26197886</v>
      </c>
      <c r="K41" s="12"/>
    </row>
    <row r="42" spans="1:11" ht="19.5" customHeight="1">
      <c r="A42" s="30">
        <v>38</v>
      </c>
      <c r="B42" s="30" t="s">
        <v>125</v>
      </c>
      <c r="C42" s="30" t="s">
        <v>163</v>
      </c>
      <c r="D42" s="30" t="s">
        <v>329</v>
      </c>
      <c r="E42" s="15">
        <v>2000810</v>
      </c>
      <c r="F42" s="30" t="s">
        <v>68</v>
      </c>
      <c r="G42" s="12">
        <v>3970615</v>
      </c>
      <c r="H42" s="12">
        <v>6874765</v>
      </c>
      <c r="I42" s="12">
        <v>9160113</v>
      </c>
      <c r="J42" s="12">
        <f t="shared" si="1"/>
        <v>20005493</v>
      </c>
      <c r="K42" s="12"/>
    </row>
    <row r="43" spans="1:11" ht="19.5" customHeight="1">
      <c r="A43" s="30">
        <v>39</v>
      </c>
      <c r="B43" s="30" t="s">
        <v>142</v>
      </c>
      <c r="C43" s="30" t="s">
        <v>164</v>
      </c>
      <c r="D43" s="30" t="s">
        <v>164</v>
      </c>
      <c r="E43" s="15">
        <v>2003738</v>
      </c>
      <c r="F43" s="30" t="s">
        <v>5</v>
      </c>
      <c r="G43" s="12">
        <v>5599558</v>
      </c>
      <c r="H43" s="12">
        <v>6199680</v>
      </c>
      <c r="I43" s="12">
        <v>5972650</v>
      </c>
      <c r="J43" s="12">
        <f t="shared" si="1"/>
        <v>17771888</v>
      </c>
      <c r="K43" s="12"/>
    </row>
    <row r="44" spans="1:11" ht="19.5" customHeight="1">
      <c r="A44" s="30">
        <v>40</v>
      </c>
      <c r="B44" s="30" t="s">
        <v>125</v>
      </c>
      <c r="C44" s="30" t="s">
        <v>154</v>
      </c>
      <c r="D44" s="30" t="s">
        <v>309</v>
      </c>
      <c r="E44" s="15">
        <v>2014167</v>
      </c>
      <c r="F44" s="30" t="s">
        <v>69</v>
      </c>
      <c r="G44" s="12">
        <v>2644314</v>
      </c>
      <c r="H44" s="12">
        <v>10941759</v>
      </c>
      <c r="I44" s="12">
        <v>3598125</v>
      </c>
      <c r="J44" s="12">
        <f t="shared" si="1"/>
        <v>17184198</v>
      </c>
      <c r="K44" s="12"/>
    </row>
    <row r="45" spans="1:11" ht="19.5" customHeight="1">
      <c r="A45" s="30">
        <v>41</v>
      </c>
      <c r="B45" s="30" t="s">
        <v>142</v>
      </c>
      <c r="C45" s="30" t="s">
        <v>165</v>
      </c>
      <c r="D45" s="30" t="s">
        <v>187</v>
      </c>
      <c r="E45" s="15">
        <v>5011770</v>
      </c>
      <c r="F45" s="30" t="s">
        <v>70</v>
      </c>
      <c r="G45" s="12">
        <v>687310</v>
      </c>
      <c r="H45" s="12">
        <v>6379560</v>
      </c>
      <c r="I45" s="12">
        <v>7435485</v>
      </c>
      <c r="J45" s="12">
        <f t="shared" si="1"/>
        <v>14502355</v>
      </c>
      <c r="K45" s="12"/>
    </row>
    <row r="46" spans="1:11" ht="19.5" customHeight="1">
      <c r="A46" s="30">
        <v>42</v>
      </c>
      <c r="B46" s="30" t="s">
        <v>138</v>
      </c>
      <c r="C46" s="30" t="s">
        <v>154</v>
      </c>
      <c r="D46" s="30" t="s">
        <v>312</v>
      </c>
      <c r="E46" s="15">
        <v>4008866</v>
      </c>
      <c r="F46" s="30" t="s">
        <v>71</v>
      </c>
      <c r="G46" s="12">
        <v>4753375</v>
      </c>
      <c r="H46" s="12">
        <v>4935210</v>
      </c>
      <c r="I46" s="12">
        <v>4131037</v>
      </c>
      <c r="J46" s="12">
        <f t="shared" si="1"/>
        <v>13819622</v>
      </c>
      <c r="K46" s="12"/>
    </row>
    <row r="47" spans="1:11" ht="19.5" customHeight="1">
      <c r="A47" s="30">
        <v>43</v>
      </c>
      <c r="B47" s="30" t="s">
        <v>125</v>
      </c>
      <c r="C47" s="30" t="s">
        <v>165</v>
      </c>
      <c r="D47" s="30" t="s">
        <v>165</v>
      </c>
      <c r="E47" s="15">
        <v>5009103</v>
      </c>
      <c r="F47" s="30" t="s">
        <v>72</v>
      </c>
      <c r="G47" s="12">
        <v>0</v>
      </c>
      <c r="H47" s="12">
        <v>8997286</v>
      </c>
      <c r="I47" s="12">
        <v>3605295</v>
      </c>
      <c r="J47" s="12">
        <f t="shared" si="1"/>
        <v>12602581</v>
      </c>
      <c r="K47" s="12"/>
    </row>
    <row r="48" spans="1:11" ht="19.5" customHeight="1">
      <c r="A48" s="30">
        <v>44</v>
      </c>
      <c r="B48" s="30" t="s">
        <v>140</v>
      </c>
      <c r="C48" s="30" t="s">
        <v>166</v>
      </c>
      <c r="D48" s="30" t="s">
        <v>166</v>
      </c>
      <c r="E48" s="15">
        <v>2017104</v>
      </c>
      <c r="F48" s="30" t="s">
        <v>73</v>
      </c>
      <c r="G48" s="12">
        <v>3695464</v>
      </c>
      <c r="H48" s="12">
        <v>4148560</v>
      </c>
      <c r="I48" s="12">
        <v>4695300</v>
      </c>
      <c r="J48" s="12">
        <f t="shared" si="1"/>
        <v>12539324</v>
      </c>
      <c r="K48" s="12"/>
    </row>
    <row r="49" spans="1:11" ht="19.5" customHeight="1">
      <c r="A49" s="30">
        <v>45</v>
      </c>
      <c r="B49" s="30" t="s">
        <v>148</v>
      </c>
      <c r="C49" s="30" t="s">
        <v>165</v>
      </c>
      <c r="D49" s="30" t="s">
        <v>321</v>
      </c>
      <c r="E49" s="15">
        <v>2091687</v>
      </c>
      <c r="F49" s="30" t="s">
        <v>19</v>
      </c>
      <c r="G49" s="12">
        <v>2727068</v>
      </c>
      <c r="H49" s="12">
        <v>6822869</v>
      </c>
      <c r="I49" s="12">
        <v>2553139</v>
      </c>
      <c r="J49" s="12">
        <f t="shared" si="1"/>
        <v>12103076</v>
      </c>
      <c r="K49" s="12"/>
    </row>
    <row r="50" spans="1:11" ht="19.5" customHeight="1">
      <c r="A50" s="30">
        <v>46</v>
      </c>
      <c r="B50" s="30" t="s">
        <v>124</v>
      </c>
      <c r="C50" s="30" t="s">
        <v>155</v>
      </c>
      <c r="D50" s="30" t="s">
        <v>319</v>
      </c>
      <c r="E50" s="15">
        <v>2014430</v>
      </c>
      <c r="F50" s="30" t="s">
        <v>6</v>
      </c>
      <c r="G50" s="12">
        <v>2875397</v>
      </c>
      <c r="H50" s="12">
        <v>4924351</v>
      </c>
      <c r="I50" s="12">
        <v>2987015</v>
      </c>
      <c r="J50" s="12">
        <f t="shared" si="1"/>
        <v>10786763</v>
      </c>
      <c r="K50" s="12"/>
    </row>
    <row r="51" spans="1:11" ht="19.5" customHeight="1">
      <c r="A51" s="30">
        <v>47</v>
      </c>
      <c r="B51" s="30" t="s">
        <v>122</v>
      </c>
      <c r="C51" s="30" t="s">
        <v>155</v>
      </c>
      <c r="D51" s="30" t="s">
        <v>155</v>
      </c>
      <c r="E51" s="15">
        <v>2005405</v>
      </c>
      <c r="F51" s="30" t="s">
        <v>56</v>
      </c>
      <c r="G51" s="12">
        <v>4753230</v>
      </c>
      <c r="H51" s="12">
        <v>3887008</v>
      </c>
      <c r="I51" s="12">
        <v>1944945</v>
      </c>
      <c r="J51" s="12">
        <f t="shared" si="1"/>
        <v>10585183</v>
      </c>
      <c r="K51" s="12"/>
    </row>
    <row r="52" spans="1:11" ht="19.5" customHeight="1">
      <c r="A52" s="30">
        <v>48</v>
      </c>
      <c r="B52" s="30" t="s">
        <v>123</v>
      </c>
      <c r="C52" s="30" t="s">
        <v>165</v>
      </c>
      <c r="D52" s="30" t="s">
        <v>320</v>
      </c>
      <c r="E52" s="15">
        <v>2001218</v>
      </c>
      <c r="F52" s="30" t="s">
        <v>74</v>
      </c>
      <c r="G52" s="12">
        <v>2740635</v>
      </c>
      <c r="H52" s="12">
        <v>2429705</v>
      </c>
      <c r="I52" s="12">
        <v>4292858</v>
      </c>
      <c r="J52" s="12">
        <f t="shared" si="1"/>
        <v>9463198</v>
      </c>
      <c r="K52" s="12"/>
    </row>
    <row r="53" spans="1:11" ht="19.5" customHeight="1">
      <c r="A53" s="30">
        <v>49</v>
      </c>
      <c r="B53" s="30" t="s">
        <v>124</v>
      </c>
      <c r="C53" s="30" t="s">
        <v>155</v>
      </c>
      <c r="D53" s="30" t="s">
        <v>319</v>
      </c>
      <c r="E53" s="15">
        <v>2000626</v>
      </c>
      <c r="F53" s="30" t="s">
        <v>75</v>
      </c>
      <c r="G53" s="12">
        <v>3302810</v>
      </c>
      <c r="H53" s="12">
        <v>3341223</v>
      </c>
      <c r="I53" s="12">
        <v>2757389</v>
      </c>
      <c r="J53" s="12">
        <f t="shared" si="1"/>
        <v>9401422</v>
      </c>
      <c r="K53" s="12"/>
    </row>
    <row r="54" spans="1:11" ht="19.5" customHeight="1">
      <c r="A54" s="30">
        <v>50</v>
      </c>
      <c r="B54" s="30" t="s">
        <v>126</v>
      </c>
      <c r="C54" s="30" t="s">
        <v>155</v>
      </c>
      <c r="D54" s="30" t="s">
        <v>319</v>
      </c>
      <c r="E54" s="15">
        <v>2011770</v>
      </c>
      <c r="F54" s="30" t="s">
        <v>76</v>
      </c>
      <c r="G54" s="12">
        <v>3237383</v>
      </c>
      <c r="H54" s="12">
        <v>2637230</v>
      </c>
      <c r="I54" s="12">
        <v>3124355</v>
      </c>
      <c r="J54" s="12">
        <f t="shared" si="1"/>
        <v>8998968</v>
      </c>
      <c r="K54" s="12"/>
    </row>
    <row r="55" spans="1:11" ht="19.5" customHeight="1">
      <c r="A55" s="30">
        <v>51</v>
      </c>
      <c r="B55" s="30" t="s">
        <v>124</v>
      </c>
      <c r="C55" s="30" t="s">
        <v>156</v>
      </c>
      <c r="D55" s="30" t="s">
        <v>156</v>
      </c>
      <c r="E55" s="15">
        <v>2018685</v>
      </c>
      <c r="F55" s="30" t="s">
        <v>36</v>
      </c>
      <c r="G55" s="12">
        <v>2824085</v>
      </c>
      <c r="H55" s="12">
        <v>4871064</v>
      </c>
      <c r="I55" s="12">
        <v>989380</v>
      </c>
      <c r="J55" s="12">
        <f t="shared" si="1"/>
        <v>8684529</v>
      </c>
      <c r="K55" s="12"/>
    </row>
    <row r="56" spans="1:11" ht="19.5" customHeight="1">
      <c r="A56" s="30">
        <v>52</v>
      </c>
      <c r="B56" s="30" t="s">
        <v>120</v>
      </c>
      <c r="C56" s="30" t="s">
        <v>167</v>
      </c>
      <c r="D56" s="30" t="s">
        <v>167</v>
      </c>
      <c r="E56" s="15">
        <v>2014204</v>
      </c>
      <c r="F56" s="30" t="s">
        <v>50</v>
      </c>
      <c r="G56" s="12">
        <v>2103334</v>
      </c>
      <c r="H56" s="12">
        <v>2779225</v>
      </c>
      <c r="I56" s="12">
        <v>3379603</v>
      </c>
      <c r="J56" s="12">
        <f t="shared" si="1"/>
        <v>8262162</v>
      </c>
      <c r="K56" s="12"/>
    </row>
    <row r="57" spans="1:11" ht="19.5" customHeight="1">
      <c r="A57" s="30">
        <v>53</v>
      </c>
      <c r="B57" s="30" t="s">
        <v>261</v>
      </c>
      <c r="C57" s="30" t="s">
        <v>163</v>
      </c>
      <c r="D57" s="30" t="s">
        <v>330</v>
      </c>
      <c r="E57" s="15">
        <v>2007326</v>
      </c>
      <c r="F57" s="30" t="s">
        <v>77</v>
      </c>
      <c r="G57" s="12">
        <v>2643236</v>
      </c>
      <c r="H57" s="12">
        <v>2773095</v>
      </c>
      <c r="I57" s="12">
        <v>2630595</v>
      </c>
      <c r="J57" s="12">
        <f t="shared" si="1"/>
        <v>8046926</v>
      </c>
      <c r="K57" s="12"/>
    </row>
    <row r="58" spans="1:11" ht="19.5" customHeight="1">
      <c r="A58" s="30">
        <v>54</v>
      </c>
      <c r="B58" s="30" t="s">
        <v>125</v>
      </c>
      <c r="C58" s="30" t="s">
        <v>159</v>
      </c>
      <c r="D58" s="30" t="s">
        <v>299</v>
      </c>
      <c r="E58" s="15">
        <v>2001998</v>
      </c>
      <c r="F58" s="30" t="s">
        <v>38</v>
      </c>
      <c r="G58" s="12">
        <v>1828026</v>
      </c>
      <c r="H58" s="12">
        <v>3707758</v>
      </c>
      <c r="I58" s="12">
        <v>2497245</v>
      </c>
      <c r="J58" s="12">
        <f t="shared" si="1"/>
        <v>8033029</v>
      </c>
      <c r="K58" s="12"/>
    </row>
    <row r="59" spans="1:11" ht="19.5" customHeight="1">
      <c r="A59" s="30">
        <v>55</v>
      </c>
      <c r="B59" s="30" t="s">
        <v>122</v>
      </c>
      <c r="C59" s="30" t="s">
        <v>166</v>
      </c>
      <c r="D59" s="30" t="s">
        <v>166</v>
      </c>
      <c r="E59" s="15">
        <v>2011049</v>
      </c>
      <c r="F59" s="30" t="s">
        <v>78</v>
      </c>
      <c r="G59" s="12">
        <v>934000</v>
      </c>
      <c r="H59" s="12">
        <v>7000000</v>
      </c>
      <c r="I59" s="12">
        <v>0</v>
      </c>
      <c r="J59" s="12">
        <f t="shared" si="1"/>
        <v>7934000</v>
      </c>
      <c r="K59" s="12"/>
    </row>
    <row r="60" spans="1:11" ht="19.5" customHeight="1">
      <c r="A60" s="30">
        <v>56</v>
      </c>
      <c r="B60" s="30" t="s">
        <v>135</v>
      </c>
      <c r="C60" s="30" t="s">
        <v>151</v>
      </c>
      <c r="D60" s="30" t="s">
        <v>333</v>
      </c>
      <c r="E60" s="15">
        <v>2012931</v>
      </c>
      <c r="F60" s="30" t="s">
        <v>59</v>
      </c>
      <c r="G60" s="12">
        <v>1952219</v>
      </c>
      <c r="H60" s="12">
        <v>2942004</v>
      </c>
      <c r="I60" s="12">
        <v>2793093</v>
      </c>
      <c r="J60" s="12">
        <f t="shared" si="1"/>
        <v>7687316</v>
      </c>
      <c r="K60" s="12"/>
    </row>
    <row r="61" spans="1:11" ht="19.5" customHeight="1">
      <c r="A61" s="30">
        <v>57</v>
      </c>
      <c r="B61" s="30" t="s">
        <v>123</v>
      </c>
      <c r="C61" s="30" t="s">
        <v>163</v>
      </c>
      <c r="D61" s="30" t="s">
        <v>330</v>
      </c>
      <c r="E61" s="15">
        <v>2007645</v>
      </c>
      <c r="F61" s="30" t="s">
        <v>54</v>
      </c>
      <c r="G61" s="12">
        <v>3467854</v>
      </c>
      <c r="H61" s="12">
        <v>3654240</v>
      </c>
      <c r="I61" s="12">
        <v>559373</v>
      </c>
      <c r="J61" s="12">
        <f t="shared" si="1"/>
        <v>7681467</v>
      </c>
      <c r="K61" s="12"/>
    </row>
    <row r="62" spans="1:11" ht="19.5" customHeight="1">
      <c r="A62" s="30">
        <v>58</v>
      </c>
      <c r="B62" s="30" t="s">
        <v>127</v>
      </c>
      <c r="C62" s="30" t="s">
        <v>155</v>
      </c>
      <c r="D62" s="30" t="s">
        <v>316</v>
      </c>
      <c r="E62" s="15">
        <v>5010401</v>
      </c>
      <c r="F62" s="30" t="s">
        <v>79</v>
      </c>
      <c r="G62" s="12">
        <v>1677590</v>
      </c>
      <c r="H62" s="12">
        <v>3825739</v>
      </c>
      <c r="I62" s="12">
        <v>2099165</v>
      </c>
      <c r="J62" s="12">
        <f t="shared" si="1"/>
        <v>7602494</v>
      </c>
      <c r="K62" s="12"/>
    </row>
    <row r="63" spans="1:11" ht="19.5" customHeight="1">
      <c r="A63" s="30">
        <v>59</v>
      </c>
      <c r="B63" s="30" t="s">
        <v>125</v>
      </c>
      <c r="C63" s="30" t="s">
        <v>165</v>
      </c>
      <c r="D63" s="30" t="s">
        <v>322</v>
      </c>
      <c r="E63" s="15">
        <v>2003012</v>
      </c>
      <c r="F63" s="30" t="s">
        <v>80</v>
      </c>
      <c r="G63" s="12">
        <v>1578775</v>
      </c>
      <c r="H63" s="12">
        <v>4597187</v>
      </c>
      <c r="I63" s="12">
        <v>1230084</v>
      </c>
      <c r="J63" s="12">
        <f t="shared" si="1"/>
        <v>7406046</v>
      </c>
      <c r="K63" s="12"/>
    </row>
    <row r="64" spans="1:11" ht="19.5" customHeight="1">
      <c r="A64" s="30">
        <v>60</v>
      </c>
      <c r="B64" s="30" t="s">
        <v>135</v>
      </c>
      <c r="C64" s="30" t="s">
        <v>158</v>
      </c>
      <c r="D64" s="30" t="s">
        <v>306</v>
      </c>
      <c r="E64" s="15">
        <v>2008601</v>
      </c>
      <c r="F64" s="30" t="s">
        <v>81</v>
      </c>
      <c r="G64" s="12">
        <v>1743009</v>
      </c>
      <c r="H64" s="12">
        <v>3796590</v>
      </c>
      <c r="I64" s="12">
        <v>1740759</v>
      </c>
      <c r="J64" s="12">
        <f t="shared" si="1"/>
        <v>7280358</v>
      </c>
      <c r="K64" s="12"/>
    </row>
    <row r="65" spans="1:11" ht="19.5" customHeight="1">
      <c r="A65" s="30">
        <v>61</v>
      </c>
      <c r="B65" s="30" t="s">
        <v>283</v>
      </c>
      <c r="C65" s="30" t="s">
        <v>152</v>
      </c>
      <c r="D65" s="30" t="s">
        <v>341</v>
      </c>
      <c r="E65" s="15">
        <v>2015000</v>
      </c>
      <c r="F65" s="30" t="s">
        <v>82</v>
      </c>
      <c r="G65" s="12">
        <v>1038618</v>
      </c>
      <c r="H65" s="12">
        <v>4191090</v>
      </c>
      <c r="I65" s="12">
        <v>1914600</v>
      </c>
      <c r="J65" s="12">
        <f t="shared" si="1"/>
        <v>7144308</v>
      </c>
      <c r="K65" s="12"/>
    </row>
    <row r="66" spans="1:11" ht="19.5" customHeight="1">
      <c r="A66" s="30">
        <v>62</v>
      </c>
      <c r="B66" s="30" t="s">
        <v>122</v>
      </c>
      <c r="C66" s="30" t="s">
        <v>151</v>
      </c>
      <c r="D66" s="30" t="s">
        <v>334</v>
      </c>
      <c r="E66" s="15">
        <v>2006013</v>
      </c>
      <c r="F66" s="30" t="s">
        <v>83</v>
      </c>
      <c r="G66" s="12">
        <v>2834799</v>
      </c>
      <c r="H66" s="12">
        <v>2176755</v>
      </c>
      <c r="I66" s="12">
        <v>2106885</v>
      </c>
      <c r="J66" s="12">
        <f t="shared" si="1"/>
        <v>7118439</v>
      </c>
      <c r="K66" s="12"/>
    </row>
    <row r="67" spans="1:11" ht="19.5" customHeight="1">
      <c r="A67" s="30">
        <v>63</v>
      </c>
      <c r="B67" s="30" t="s">
        <v>122</v>
      </c>
      <c r="C67" s="30" t="s">
        <v>163</v>
      </c>
      <c r="D67" s="30" t="s">
        <v>163</v>
      </c>
      <c r="E67" s="15">
        <v>2014321</v>
      </c>
      <c r="F67" s="30" t="s">
        <v>48</v>
      </c>
      <c r="G67" s="12">
        <v>1807921</v>
      </c>
      <c r="H67" s="12">
        <v>2669974</v>
      </c>
      <c r="I67" s="12">
        <v>2606583</v>
      </c>
      <c r="J67" s="12">
        <f t="shared" si="1"/>
        <v>7084478</v>
      </c>
      <c r="K67" s="12"/>
    </row>
    <row r="68" spans="1:11" ht="19.5" customHeight="1">
      <c r="A68" s="30">
        <v>64</v>
      </c>
      <c r="B68" s="30" t="s">
        <v>123</v>
      </c>
      <c r="C68" s="30" t="s">
        <v>166</v>
      </c>
      <c r="D68" s="30" t="s">
        <v>336</v>
      </c>
      <c r="E68" s="15">
        <v>2018361</v>
      </c>
      <c r="F68" s="30" t="s">
        <v>84</v>
      </c>
      <c r="G68" s="12">
        <v>2732279</v>
      </c>
      <c r="H68" s="12">
        <v>3725731</v>
      </c>
      <c r="I68" s="12">
        <v>573115</v>
      </c>
      <c r="J68" s="12">
        <f t="shared" si="1"/>
        <v>7031125</v>
      </c>
      <c r="K68" s="12"/>
    </row>
    <row r="69" spans="1:11" ht="19.5" customHeight="1">
      <c r="A69" s="30">
        <v>65</v>
      </c>
      <c r="B69" s="30" t="s">
        <v>124</v>
      </c>
      <c r="C69" s="30" t="s">
        <v>153</v>
      </c>
      <c r="D69" s="30" t="s">
        <v>326</v>
      </c>
      <c r="E69" s="15">
        <v>2001962</v>
      </c>
      <c r="F69" s="30" t="s">
        <v>85</v>
      </c>
      <c r="G69" s="12">
        <v>1555025</v>
      </c>
      <c r="H69" s="12">
        <v>4206770</v>
      </c>
      <c r="I69" s="12">
        <v>1157877</v>
      </c>
      <c r="J69" s="12">
        <f t="shared" ref="J69:J100" si="2">SUM(G69:I69)</f>
        <v>6919672</v>
      </c>
      <c r="K69" s="12"/>
    </row>
    <row r="70" spans="1:11" ht="19.5" customHeight="1">
      <c r="A70" s="30">
        <v>66</v>
      </c>
      <c r="B70" s="30" t="s">
        <v>136</v>
      </c>
      <c r="C70" s="30" t="s">
        <v>154</v>
      </c>
      <c r="D70" s="30" t="s">
        <v>313</v>
      </c>
      <c r="E70" s="15">
        <v>2014541</v>
      </c>
      <c r="F70" s="30" t="s">
        <v>86</v>
      </c>
      <c r="G70" s="12">
        <v>2302460</v>
      </c>
      <c r="H70" s="12">
        <v>2643203</v>
      </c>
      <c r="I70" s="12">
        <v>1950225</v>
      </c>
      <c r="J70" s="12">
        <f t="shared" si="2"/>
        <v>6895888</v>
      </c>
      <c r="K70" s="12"/>
    </row>
    <row r="71" spans="1:11" ht="19.5" customHeight="1">
      <c r="A71" s="30">
        <v>67</v>
      </c>
      <c r="B71" s="30" t="s">
        <v>124</v>
      </c>
      <c r="C71" s="30" t="s">
        <v>151</v>
      </c>
      <c r="D71" s="30" t="s">
        <v>332</v>
      </c>
      <c r="E71" s="15">
        <v>2002617</v>
      </c>
      <c r="F71" s="30" t="s">
        <v>12</v>
      </c>
      <c r="G71" s="12">
        <v>1058300</v>
      </c>
      <c r="H71" s="12">
        <v>3516710</v>
      </c>
      <c r="I71" s="12">
        <v>2304350</v>
      </c>
      <c r="J71" s="12">
        <f t="shared" si="2"/>
        <v>6879360</v>
      </c>
      <c r="K71" s="12"/>
    </row>
    <row r="72" spans="1:11" ht="19.5" customHeight="1">
      <c r="A72" s="30">
        <v>68</v>
      </c>
      <c r="B72" s="30" t="s">
        <v>142</v>
      </c>
      <c r="C72" s="30" t="s">
        <v>168</v>
      </c>
      <c r="D72" s="30" t="s">
        <v>302</v>
      </c>
      <c r="E72" s="15">
        <v>2001029</v>
      </c>
      <c r="F72" s="30" t="s">
        <v>31</v>
      </c>
      <c r="G72" s="12">
        <v>1654185</v>
      </c>
      <c r="H72" s="12">
        <v>2718473</v>
      </c>
      <c r="I72" s="12">
        <v>2465615</v>
      </c>
      <c r="J72" s="12">
        <f t="shared" si="2"/>
        <v>6838273</v>
      </c>
      <c r="K72" s="12"/>
    </row>
    <row r="73" spans="1:11" ht="19.5" customHeight="1">
      <c r="A73" s="30">
        <v>69</v>
      </c>
      <c r="B73" s="30" t="s">
        <v>144</v>
      </c>
      <c r="C73" s="30" t="s">
        <v>169</v>
      </c>
      <c r="D73" s="30" t="s">
        <v>307</v>
      </c>
      <c r="E73" s="15">
        <v>2009736</v>
      </c>
      <c r="F73" s="30" t="s">
        <v>87</v>
      </c>
      <c r="G73" s="12">
        <v>3754555</v>
      </c>
      <c r="H73" s="12">
        <v>1848646</v>
      </c>
      <c r="I73" s="12">
        <v>1195000</v>
      </c>
      <c r="J73" s="12">
        <f t="shared" si="2"/>
        <v>6798201</v>
      </c>
      <c r="K73" s="12"/>
    </row>
    <row r="74" spans="1:11" ht="19.5" customHeight="1">
      <c r="A74" s="30">
        <v>70</v>
      </c>
      <c r="B74" s="30" t="s">
        <v>130</v>
      </c>
      <c r="C74" s="30" t="s">
        <v>152</v>
      </c>
      <c r="D74" s="30" t="s">
        <v>340</v>
      </c>
      <c r="E74" s="15">
        <v>4006060</v>
      </c>
      <c r="F74" s="30" t="s">
        <v>88</v>
      </c>
      <c r="G74" s="12">
        <v>1861210</v>
      </c>
      <c r="H74" s="12">
        <v>3727515</v>
      </c>
      <c r="I74" s="12">
        <v>1170000</v>
      </c>
      <c r="J74" s="12">
        <f t="shared" si="2"/>
        <v>6758725</v>
      </c>
      <c r="K74" s="12"/>
    </row>
    <row r="75" spans="1:11" ht="19.5" customHeight="1">
      <c r="A75" s="30">
        <v>71</v>
      </c>
      <c r="B75" s="30" t="s">
        <v>132</v>
      </c>
      <c r="C75" s="30" t="s">
        <v>154</v>
      </c>
      <c r="D75" s="30" t="s">
        <v>313</v>
      </c>
      <c r="E75" s="15">
        <v>2091052</v>
      </c>
      <c r="F75" s="30" t="s">
        <v>89</v>
      </c>
      <c r="G75" s="12">
        <v>2236058</v>
      </c>
      <c r="H75" s="12">
        <v>2586620</v>
      </c>
      <c r="I75" s="12">
        <v>1935940</v>
      </c>
      <c r="J75" s="12">
        <f t="shared" si="2"/>
        <v>6758618</v>
      </c>
      <c r="K75" s="12"/>
    </row>
    <row r="76" spans="1:11" ht="19.5" customHeight="1">
      <c r="A76" s="30">
        <v>72</v>
      </c>
      <c r="B76" s="30" t="s">
        <v>124</v>
      </c>
      <c r="C76" s="30" t="s">
        <v>158</v>
      </c>
      <c r="D76" s="30" t="s">
        <v>304</v>
      </c>
      <c r="E76" s="15">
        <v>2009295</v>
      </c>
      <c r="F76" s="30" t="s">
        <v>90</v>
      </c>
      <c r="G76" s="12">
        <v>958166</v>
      </c>
      <c r="H76" s="12">
        <v>3779505</v>
      </c>
      <c r="I76" s="12">
        <v>1864255</v>
      </c>
      <c r="J76" s="12">
        <f t="shared" si="2"/>
        <v>6601926</v>
      </c>
      <c r="K76" s="12"/>
    </row>
    <row r="77" spans="1:11" ht="19.5" customHeight="1">
      <c r="A77" s="30">
        <v>73</v>
      </c>
      <c r="B77" s="30" t="s">
        <v>129</v>
      </c>
      <c r="C77" s="30" t="s">
        <v>165</v>
      </c>
      <c r="D77" s="30" t="s">
        <v>165</v>
      </c>
      <c r="E77" s="15">
        <v>2018192</v>
      </c>
      <c r="F77" s="30" t="s">
        <v>91</v>
      </c>
      <c r="G77" s="12">
        <v>411105</v>
      </c>
      <c r="H77" s="12">
        <v>2182050</v>
      </c>
      <c r="I77" s="12">
        <v>4000000</v>
      </c>
      <c r="J77" s="12">
        <f t="shared" si="2"/>
        <v>6593155</v>
      </c>
      <c r="K77" s="12"/>
    </row>
    <row r="78" spans="1:11" ht="19.5" customHeight="1">
      <c r="A78" s="30">
        <v>74</v>
      </c>
      <c r="B78" s="30" t="s">
        <v>123</v>
      </c>
      <c r="C78" s="30" t="s">
        <v>166</v>
      </c>
      <c r="D78" s="30" t="s">
        <v>166</v>
      </c>
      <c r="E78" s="15">
        <v>5004333</v>
      </c>
      <c r="F78" s="30" t="s">
        <v>92</v>
      </c>
      <c r="G78" s="12">
        <v>0</v>
      </c>
      <c r="H78" s="12">
        <v>3600000</v>
      </c>
      <c r="I78" s="12">
        <v>2960000</v>
      </c>
      <c r="J78" s="12">
        <f t="shared" si="2"/>
        <v>6560000</v>
      </c>
      <c r="K78" s="12"/>
    </row>
    <row r="79" spans="1:11" ht="19.5" customHeight="1">
      <c r="A79" s="30">
        <v>75</v>
      </c>
      <c r="B79" s="30" t="s">
        <v>141</v>
      </c>
      <c r="C79" s="30" t="s">
        <v>170</v>
      </c>
      <c r="D79" s="30" t="s">
        <v>343</v>
      </c>
      <c r="E79" s="15">
        <v>2091977</v>
      </c>
      <c r="F79" s="30" t="s">
        <v>93</v>
      </c>
      <c r="G79" s="12">
        <v>514240</v>
      </c>
      <c r="H79" s="12">
        <v>2537048</v>
      </c>
      <c r="I79" s="12">
        <v>3449078</v>
      </c>
      <c r="J79" s="12">
        <f t="shared" si="2"/>
        <v>6500366</v>
      </c>
      <c r="K79" s="12"/>
    </row>
    <row r="80" spans="1:11" ht="19.5" customHeight="1">
      <c r="A80" s="30">
        <v>76</v>
      </c>
      <c r="B80" s="30" t="s">
        <v>134</v>
      </c>
      <c r="C80" s="30" t="s">
        <v>154</v>
      </c>
      <c r="D80" s="30" t="s">
        <v>311</v>
      </c>
      <c r="E80" s="15">
        <v>5010373</v>
      </c>
      <c r="F80" s="30" t="s">
        <v>94</v>
      </c>
      <c r="G80" s="12">
        <v>492217</v>
      </c>
      <c r="H80" s="12">
        <v>2798855</v>
      </c>
      <c r="I80" s="12">
        <v>3064318</v>
      </c>
      <c r="J80" s="12">
        <f t="shared" si="2"/>
        <v>6355390</v>
      </c>
      <c r="K80" s="12"/>
    </row>
    <row r="81" spans="1:11" ht="19.5" customHeight="1">
      <c r="A81" s="30">
        <v>77</v>
      </c>
      <c r="B81" s="30" t="s">
        <v>136</v>
      </c>
      <c r="C81" s="30" t="s">
        <v>165</v>
      </c>
      <c r="D81" s="30" t="s">
        <v>323</v>
      </c>
      <c r="E81" s="15">
        <v>2012785</v>
      </c>
      <c r="F81" s="30" t="s">
        <v>95</v>
      </c>
      <c r="G81" s="12">
        <v>2602950</v>
      </c>
      <c r="H81" s="12">
        <v>2465885</v>
      </c>
      <c r="I81" s="12">
        <v>1282354</v>
      </c>
      <c r="J81" s="12">
        <f t="shared" si="2"/>
        <v>6351189</v>
      </c>
      <c r="K81" s="12"/>
    </row>
    <row r="82" spans="1:11" ht="19.5" customHeight="1">
      <c r="A82" s="30">
        <v>78</v>
      </c>
      <c r="B82" s="30" t="s">
        <v>137</v>
      </c>
      <c r="C82" s="30" t="s">
        <v>164</v>
      </c>
      <c r="D82" s="30" t="s">
        <v>164</v>
      </c>
      <c r="E82" s="15">
        <v>2000893</v>
      </c>
      <c r="F82" s="30" t="s">
        <v>96</v>
      </c>
      <c r="G82" s="12">
        <v>325756</v>
      </c>
      <c r="H82" s="12">
        <v>3865722</v>
      </c>
      <c r="I82" s="12">
        <v>2086190</v>
      </c>
      <c r="J82" s="12">
        <f t="shared" si="2"/>
        <v>6277668</v>
      </c>
      <c r="K82" s="12"/>
    </row>
    <row r="83" spans="1:11" ht="19.5" customHeight="1">
      <c r="A83" s="30">
        <v>79</v>
      </c>
      <c r="B83" s="30" t="s">
        <v>148</v>
      </c>
      <c r="C83" s="30" t="s">
        <v>279</v>
      </c>
      <c r="D83" s="30" t="s">
        <v>118</v>
      </c>
      <c r="E83" s="15">
        <v>2005844</v>
      </c>
      <c r="F83" s="30" t="s">
        <v>280</v>
      </c>
      <c r="G83" s="12">
        <v>2963640</v>
      </c>
      <c r="H83" s="12">
        <v>1426871</v>
      </c>
      <c r="I83" s="12">
        <v>1864642</v>
      </c>
      <c r="J83" s="12">
        <f t="shared" si="2"/>
        <v>6255153</v>
      </c>
      <c r="K83" s="12"/>
    </row>
    <row r="84" spans="1:11" ht="19.5" customHeight="1">
      <c r="A84" s="30">
        <v>80</v>
      </c>
      <c r="B84" s="30" t="s">
        <v>124</v>
      </c>
      <c r="C84" s="30" t="s">
        <v>151</v>
      </c>
      <c r="D84" s="30" t="s">
        <v>335</v>
      </c>
      <c r="E84" s="15">
        <v>2006481</v>
      </c>
      <c r="F84" s="30" t="s">
        <v>98</v>
      </c>
      <c r="G84" s="12">
        <v>1755684</v>
      </c>
      <c r="H84" s="12">
        <v>3046680</v>
      </c>
      <c r="I84" s="12">
        <v>1447604</v>
      </c>
      <c r="J84" s="12">
        <f t="shared" si="2"/>
        <v>6249968</v>
      </c>
      <c r="K84" s="12"/>
    </row>
    <row r="85" spans="1:11" ht="19.5" customHeight="1">
      <c r="A85" s="30">
        <v>81</v>
      </c>
      <c r="B85" s="30" t="s">
        <v>133</v>
      </c>
      <c r="C85" s="30" t="s">
        <v>152</v>
      </c>
      <c r="D85" s="30" t="s">
        <v>342</v>
      </c>
      <c r="E85" s="15">
        <v>6000359</v>
      </c>
      <c r="F85" s="30" t="s">
        <v>51</v>
      </c>
      <c r="G85" s="12">
        <v>3355583</v>
      </c>
      <c r="H85" s="12">
        <v>2199968</v>
      </c>
      <c r="I85" s="12">
        <v>688110</v>
      </c>
      <c r="J85" s="12">
        <f t="shared" si="2"/>
        <v>6243661</v>
      </c>
      <c r="K85" s="12"/>
    </row>
    <row r="86" spans="1:11" ht="19.5" customHeight="1">
      <c r="A86" s="30">
        <v>82</v>
      </c>
      <c r="B86" s="30" t="s">
        <v>128</v>
      </c>
      <c r="C86" s="30" t="s">
        <v>155</v>
      </c>
      <c r="D86" s="30" t="s">
        <v>318</v>
      </c>
      <c r="E86" s="15">
        <v>2001222</v>
      </c>
      <c r="F86" s="30" t="s">
        <v>32</v>
      </c>
      <c r="G86" s="12">
        <v>2107500</v>
      </c>
      <c r="H86" s="12">
        <v>2063510</v>
      </c>
      <c r="I86" s="12">
        <v>2062560</v>
      </c>
      <c r="J86" s="12">
        <f t="shared" si="2"/>
        <v>6233570</v>
      </c>
      <c r="K86" s="12"/>
    </row>
    <row r="87" spans="1:11" ht="19.5" customHeight="1">
      <c r="A87" s="30">
        <v>83</v>
      </c>
      <c r="B87" s="30" t="s">
        <v>124</v>
      </c>
      <c r="C87" s="30" t="s">
        <v>168</v>
      </c>
      <c r="D87" s="30" t="s">
        <v>300</v>
      </c>
      <c r="E87" s="15">
        <v>2005961</v>
      </c>
      <c r="F87" s="30" t="s">
        <v>99</v>
      </c>
      <c r="G87" s="12">
        <v>2892644</v>
      </c>
      <c r="H87" s="12">
        <v>1598360</v>
      </c>
      <c r="I87" s="12">
        <v>1701035</v>
      </c>
      <c r="J87" s="12">
        <f t="shared" si="2"/>
        <v>6192039</v>
      </c>
      <c r="K87" s="12"/>
    </row>
    <row r="88" spans="1:11" ht="19.5" customHeight="1">
      <c r="A88" s="30">
        <v>84</v>
      </c>
      <c r="B88" s="30" t="s">
        <v>125</v>
      </c>
      <c r="C88" s="30" t="s">
        <v>165</v>
      </c>
      <c r="D88" s="30" t="s">
        <v>324</v>
      </c>
      <c r="E88" s="15">
        <v>5006431</v>
      </c>
      <c r="F88" s="30" t="s">
        <v>100</v>
      </c>
      <c r="G88" s="12">
        <v>826965</v>
      </c>
      <c r="H88" s="12">
        <v>3513140</v>
      </c>
      <c r="I88" s="12">
        <v>1705605</v>
      </c>
      <c r="J88" s="12">
        <f t="shared" si="2"/>
        <v>6045710</v>
      </c>
      <c r="K88" s="12"/>
    </row>
    <row r="89" spans="1:11" ht="19.5" customHeight="1">
      <c r="A89" s="30">
        <v>85</v>
      </c>
      <c r="B89" s="30" t="s">
        <v>138</v>
      </c>
      <c r="C89" s="30" t="s">
        <v>170</v>
      </c>
      <c r="D89" s="30" t="s">
        <v>344</v>
      </c>
      <c r="E89" s="15">
        <v>2011951</v>
      </c>
      <c r="F89" s="30" t="s">
        <v>101</v>
      </c>
      <c r="G89" s="12">
        <v>2394460</v>
      </c>
      <c r="H89" s="12">
        <v>611320</v>
      </c>
      <c r="I89" s="12">
        <v>3029725</v>
      </c>
      <c r="J89" s="12">
        <f t="shared" si="2"/>
        <v>6035505</v>
      </c>
      <c r="K89" s="12"/>
    </row>
    <row r="90" spans="1:11" ht="19.5" customHeight="1">
      <c r="A90" s="30">
        <v>86</v>
      </c>
      <c r="B90" s="30" t="s">
        <v>125</v>
      </c>
      <c r="C90" s="30" t="s">
        <v>165</v>
      </c>
      <c r="D90" s="30" t="s">
        <v>165</v>
      </c>
      <c r="E90" s="15">
        <v>5002191</v>
      </c>
      <c r="F90" s="30" t="s">
        <v>102</v>
      </c>
      <c r="G90" s="12">
        <v>0</v>
      </c>
      <c r="H90" s="12">
        <v>5000000</v>
      </c>
      <c r="I90" s="12">
        <v>1000000</v>
      </c>
      <c r="J90" s="12">
        <f t="shared" si="2"/>
        <v>6000000</v>
      </c>
      <c r="K90" s="12"/>
    </row>
    <row r="91" spans="1:11" ht="19.5" customHeight="1">
      <c r="A91" s="30">
        <v>87</v>
      </c>
      <c r="B91" s="30" t="s">
        <v>210</v>
      </c>
      <c r="C91" s="30" t="s">
        <v>161</v>
      </c>
      <c r="D91" s="30" t="s">
        <v>345</v>
      </c>
      <c r="E91" s="15">
        <v>2018107</v>
      </c>
      <c r="F91" s="30" t="s">
        <v>103</v>
      </c>
      <c r="G91" s="12">
        <v>1915087</v>
      </c>
      <c r="H91" s="12">
        <v>2301670</v>
      </c>
      <c r="I91" s="12">
        <v>1699969</v>
      </c>
      <c r="J91" s="12">
        <f t="shared" si="2"/>
        <v>5916726</v>
      </c>
      <c r="K91" s="12"/>
    </row>
    <row r="92" spans="1:11" ht="19.5" customHeight="1">
      <c r="A92" s="30">
        <v>88</v>
      </c>
      <c r="B92" s="30" t="s">
        <v>131</v>
      </c>
      <c r="C92" s="30" t="s">
        <v>153</v>
      </c>
      <c r="D92" s="30" t="s">
        <v>326</v>
      </c>
      <c r="E92" s="15">
        <v>2015817</v>
      </c>
      <c r="F92" s="30" t="s">
        <v>104</v>
      </c>
      <c r="G92" s="12">
        <v>1687428</v>
      </c>
      <c r="H92" s="12">
        <v>2747600</v>
      </c>
      <c r="I92" s="12">
        <v>1480307</v>
      </c>
      <c r="J92" s="12">
        <f t="shared" si="2"/>
        <v>5915335</v>
      </c>
      <c r="K92" s="12"/>
    </row>
    <row r="93" spans="1:11" ht="19.5" customHeight="1">
      <c r="A93" s="30">
        <v>89</v>
      </c>
      <c r="B93" s="30" t="s">
        <v>143</v>
      </c>
      <c r="C93" s="30" t="s">
        <v>168</v>
      </c>
      <c r="D93" s="30" t="s">
        <v>168</v>
      </c>
      <c r="E93" s="15">
        <v>2008434</v>
      </c>
      <c r="F93" s="30" t="s">
        <v>105</v>
      </c>
      <c r="G93" s="12">
        <v>3452938</v>
      </c>
      <c r="H93" s="12">
        <v>1909332</v>
      </c>
      <c r="I93" s="12">
        <v>543310</v>
      </c>
      <c r="J93" s="12">
        <f t="shared" si="2"/>
        <v>5905580</v>
      </c>
      <c r="K93" s="12"/>
    </row>
    <row r="94" spans="1:11" ht="19.5" customHeight="1">
      <c r="A94" s="30">
        <v>90</v>
      </c>
      <c r="B94" s="30" t="s">
        <v>124</v>
      </c>
      <c r="C94" s="30" t="s">
        <v>163</v>
      </c>
      <c r="D94" s="30" t="s">
        <v>329</v>
      </c>
      <c r="E94" s="15">
        <v>2004501</v>
      </c>
      <c r="F94" s="30" t="s">
        <v>106</v>
      </c>
      <c r="G94" s="12">
        <v>1667565</v>
      </c>
      <c r="H94" s="12">
        <v>3256289</v>
      </c>
      <c r="I94" s="12">
        <v>941234</v>
      </c>
      <c r="J94" s="12">
        <f t="shared" si="2"/>
        <v>5865088</v>
      </c>
      <c r="K94" s="12"/>
    </row>
    <row r="95" spans="1:11" ht="19.5" customHeight="1">
      <c r="A95" s="30">
        <v>91</v>
      </c>
      <c r="B95" s="30" t="s">
        <v>145</v>
      </c>
      <c r="C95" s="30" t="s">
        <v>165</v>
      </c>
      <c r="D95" s="30" t="s">
        <v>325</v>
      </c>
      <c r="E95" s="15">
        <v>2012469</v>
      </c>
      <c r="F95" s="30" t="s">
        <v>3</v>
      </c>
      <c r="G95" s="12">
        <v>836189</v>
      </c>
      <c r="H95" s="12">
        <v>3789410</v>
      </c>
      <c r="I95" s="12">
        <v>1021874</v>
      </c>
      <c r="J95" s="12">
        <f t="shared" si="2"/>
        <v>5647473</v>
      </c>
      <c r="K95" s="12"/>
    </row>
    <row r="96" spans="1:11" ht="19.5" customHeight="1">
      <c r="A96" s="30">
        <v>92</v>
      </c>
      <c r="B96" s="30" t="s">
        <v>146</v>
      </c>
      <c r="C96" s="30" t="s">
        <v>163</v>
      </c>
      <c r="D96" s="30" t="s">
        <v>328</v>
      </c>
      <c r="E96" s="15">
        <v>2015738</v>
      </c>
      <c r="F96" s="30" t="s">
        <v>107</v>
      </c>
      <c r="G96" s="12">
        <v>980195</v>
      </c>
      <c r="H96" s="12">
        <v>3502235</v>
      </c>
      <c r="I96" s="12">
        <v>1143736</v>
      </c>
      <c r="J96" s="12">
        <f t="shared" si="2"/>
        <v>5626166</v>
      </c>
      <c r="K96" s="12"/>
    </row>
    <row r="97" spans="1:11" ht="19.5" customHeight="1">
      <c r="A97" s="30">
        <v>93</v>
      </c>
      <c r="B97" s="30" t="s">
        <v>122</v>
      </c>
      <c r="C97" s="30" t="s">
        <v>168</v>
      </c>
      <c r="D97" s="30" t="s">
        <v>168</v>
      </c>
      <c r="E97" s="15">
        <v>2015493</v>
      </c>
      <c r="F97" s="30" t="s">
        <v>7</v>
      </c>
      <c r="G97" s="12">
        <v>2504842</v>
      </c>
      <c r="H97" s="12">
        <v>1218470</v>
      </c>
      <c r="I97" s="12">
        <v>1897420</v>
      </c>
      <c r="J97" s="12">
        <f t="shared" si="2"/>
        <v>5620732</v>
      </c>
      <c r="K97" s="12"/>
    </row>
    <row r="98" spans="1:11" ht="19.5" customHeight="1">
      <c r="A98" s="30">
        <v>94</v>
      </c>
      <c r="B98" s="30" t="s">
        <v>136</v>
      </c>
      <c r="C98" s="30" t="s">
        <v>164</v>
      </c>
      <c r="D98" s="30" t="s">
        <v>315</v>
      </c>
      <c r="E98" s="15">
        <v>2001800</v>
      </c>
      <c r="F98" s="30" t="s">
        <v>108</v>
      </c>
      <c r="G98" s="12">
        <v>870964</v>
      </c>
      <c r="H98" s="12">
        <v>1827650</v>
      </c>
      <c r="I98" s="12">
        <v>2841669</v>
      </c>
      <c r="J98" s="12">
        <f t="shared" si="2"/>
        <v>5540283</v>
      </c>
      <c r="K98" s="12"/>
    </row>
    <row r="99" spans="1:11" ht="19.5" customHeight="1">
      <c r="A99" s="30">
        <v>95</v>
      </c>
      <c r="B99" s="30" t="s">
        <v>127</v>
      </c>
      <c r="C99" s="30" t="s">
        <v>168</v>
      </c>
      <c r="D99" s="30" t="s">
        <v>303</v>
      </c>
      <c r="E99" s="15">
        <v>2007789</v>
      </c>
      <c r="F99" s="30" t="s">
        <v>109</v>
      </c>
      <c r="G99" s="12">
        <v>2805182</v>
      </c>
      <c r="H99" s="12">
        <v>906904</v>
      </c>
      <c r="I99" s="12">
        <v>1796095</v>
      </c>
      <c r="J99" s="12">
        <f t="shared" si="2"/>
        <v>5508181</v>
      </c>
      <c r="K99" s="12"/>
    </row>
    <row r="100" spans="1:11" ht="19.5" customHeight="1">
      <c r="A100" s="30">
        <v>96</v>
      </c>
      <c r="B100" s="30" t="s">
        <v>145</v>
      </c>
      <c r="C100" s="30" t="s">
        <v>162</v>
      </c>
      <c r="D100" s="30" t="s">
        <v>308</v>
      </c>
      <c r="E100" s="15">
        <v>6001531</v>
      </c>
      <c r="F100" s="30" t="s">
        <v>110</v>
      </c>
      <c r="G100" s="12">
        <v>981695</v>
      </c>
      <c r="H100" s="12">
        <v>3851445</v>
      </c>
      <c r="I100" s="12">
        <v>625789</v>
      </c>
      <c r="J100" s="12">
        <f t="shared" si="2"/>
        <v>5458929</v>
      </c>
      <c r="K100" s="12"/>
    </row>
    <row r="101" spans="1:11" ht="19.5" customHeight="1">
      <c r="A101" s="30">
        <v>97</v>
      </c>
      <c r="B101" s="30" t="s">
        <v>127</v>
      </c>
      <c r="C101" s="30" t="s">
        <v>165</v>
      </c>
      <c r="D101" s="30" t="s">
        <v>321</v>
      </c>
      <c r="E101" s="15">
        <v>5017207</v>
      </c>
      <c r="F101" s="30" t="s">
        <v>55</v>
      </c>
      <c r="G101" s="12">
        <v>2234415</v>
      </c>
      <c r="H101" s="12">
        <v>1417585</v>
      </c>
      <c r="I101" s="12">
        <v>1756890</v>
      </c>
      <c r="J101" s="12">
        <f t="shared" ref="J101:J114" si="3">SUM(G101:I101)</f>
        <v>5408890</v>
      </c>
      <c r="K101" s="12"/>
    </row>
    <row r="102" spans="1:11" ht="19.5" customHeight="1">
      <c r="A102" s="30">
        <v>98</v>
      </c>
      <c r="B102" s="30" t="s">
        <v>132</v>
      </c>
      <c r="C102" s="30" t="s">
        <v>162</v>
      </c>
      <c r="D102" s="30" t="s">
        <v>162</v>
      </c>
      <c r="E102" s="15">
        <v>5015328</v>
      </c>
      <c r="F102" s="30" t="s">
        <v>52</v>
      </c>
      <c r="G102" s="12">
        <v>121435</v>
      </c>
      <c r="H102" s="12">
        <v>809220</v>
      </c>
      <c r="I102" s="12">
        <v>4425000</v>
      </c>
      <c r="J102" s="12">
        <f t="shared" si="3"/>
        <v>5355655</v>
      </c>
      <c r="K102" s="12"/>
    </row>
    <row r="103" spans="1:11" ht="19.5" customHeight="1">
      <c r="A103" s="30">
        <v>99</v>
      </c>
      <c r="B103" s="30" t="s">
        <v>260</v>
      </c>
      <c r="C103" s="30" t="s">
        <v>149</v>
      </c>
      <c r="D103" s="30" t="s">
        <v>327</v>
      </c>
      <c r="E103" s="15">
        <v>5001371</v>
      </c>
      <c r="F103" s="30" t="s">
        <v>111</v>
      </c>
      <c r="G103" s="12">
        <v>78855</v>
      </c>
      <c r="H103" s="12">
        <v>1414985</v>
      </c>
      <c r="I103" s="12">
        <v>3850600</v>
      </c>
      <c r="J103" s="12">
        <f t="shared" si="3"/>
        <v>5344440</v>
      </c>
      <c r="K103" s="12"/>
    </row>
    <row r="104" spans="1:11" ht="19.5" customHeight="1">
      <c r="A104" s="30">
        <v>100</v>
      </c>
      <c r="B104" s="30" t="s">
        <v>125</v>
      </c>
      <c r="C104" s="30" t="s">
        <v>171</v>
      </c>
      <c r="D104" s="30" t="s">
        <v>297</v>
      </c>
      <c r="E104" s="15">
        <v>2013496</v>
      </c>
      <c r="F104" s="30" t="s">
        <v>112</v>
      </c>
      <c r="G104" s="12">
        <v>692833</v>
      </c>
      <c r="H104" s="12">
        <v>3272814</v>
      </c>
      <c r="I104" s="12">
        <v>1378000</v>
      </c>
      <c r="J104" s="12">
        <f t="shared" si="3"/>
        <v>5343647</v>
      </c>
      <c r="K104" s="12"/>
    </row>
    <row r="105" spans="1:11" ht="19.5" customHeight="1">
      <c r="A105" s="30">
        <v>101</v>
      </c>
      <c r="B105" s="30" t="s">
        <v>123</v>
      </c>
      <c r="C105" s="30" t="s">
        <v>159</v>
      </c>
      <c r="D105" s="30" t="s">
        <v>298</v>
      </c>
      <c r="E105" s="15">
        <v>5014898</v>
      </c>
      <c r="F105" s="30" t="s">
        <v>34</v>
      </c>
      <c r="G105" s="12">
        <v>229680</v>
      </c>
      <c r="H105" s="12">
        <v>2060155</v>
      </c>
      <c r="I105" s="12">
        <v>3001305</v>
      </c>
      <c r="J105" s="12">
        <f t="shared" si="3"/>
        <v>5291140</v>
      </c>
      <c r="K105" s="12"/>
    </row>
    <row r="106" spans="1:11" ht="19.5" customHeight="1">
      <c r="A106" s="30">
        <v>102</v>
      </c>
      <c r="B106" s="30" t="s">
        <v>144</v>
      </c>
      <c r="C106" s="30" t="s">
        <v>163</v>
      </c>
      <c r="D106" s="30" t="s">
        <v>331</v>
      </c>
      <c r="E106" s="15">
        <v>2015084</v>
      </c>
      <c r="F106" s="30" t="s">
        <v>4</v>
      </c>
      <c r="G106" s="12">
        <v>2238690</v>
      </c>
      <c r="H106" s="12">
        <v>1335835</v>
      </c>
      <c r="I106" s="12">
        <v>1695975</v>
      </c>
      <c r="J106" s="12">
        <f t="shared" si="3"/>
        <v>5270500</v>
      </c>
      <c r="K106" s="12"/>
    </row>
    <row r="107" spans="1:11" ht="19.5" customHeight="1">
      <c r="A107" s="30">
        <v>103</v>
      </c>
      <c r="B107" s="30" t="s">
        <v>135</v>
      </c>
      <c r="C107" s="30" t="s">
        <v>158</v>
      </c>
      <c r="D107" s="30" t="s">
        <v>305</v>
      </c>
      <c r="E107" s="15">
        <v>2001486</v>
      </c>
      <c r="F107" s="30" t="s">
        <v>53</v>
      </c>
      <c r="G107" s="12">
        <v>2573256</v>
      </c>
      <c r="H107" s="12">
        <v>2736870</v>
      </c>
      <c r="I107" s="12">
        <v>-105195</v>
      </c>
      <c r="J107" s="12">
        <f t="shared" si="3"/>
        <v>5204931</v>
      </c>
      <c r="K107" s="12"/>
    </row>
    <row r="108" spans="1:11" ht="19.5" customHeight="1">
      <c r="A108" s="30">
        <v>104</v>
      </c>
      <c r="B108" s="30" t="s">
        <v>137</v>
      </c>
      <c r="C108" s="30" t="s">
        <v>166</v>
      </c>
      <c r="D108" s="30" t="s">
        <v>338</v>
      </c>
      <c r="E108" s="15">
        <v>2016694</v>
      </c>
      <c r="F108" s="30" t="s">
        <v>113</v>
      </c>
      <c r="G108" s="12">
        <v>1476198</v>
      </c>
      <c r="H108" s="12">
        <v>982190</v>
      </c>
      <c r="I108" s="12">
        <v>2729828</v>
      </c>
      <c r="J108" s="12">
        <f t="shared" si="3"/>
        <v>5188216</v>
      </c>
      <c r="K108" s="12"/>
    </row>
    <row r="109" spans="1:11" ht="19.5" customHeight="1">
      <c r="A109" s="30">
        <v>105</v>
      </c>
      <c r="B109" s="30" t="s">
        <v>127</v>
      </c>
      <c r="C109" s="30" t="s">
        <v>172</v>
      </c>
      <c r="D109" s="30" t="s">
        <v>172</v>
      </c>
      <c r="E109" s="15">
        <v>2016266</v>
      </c>
      <c r="F109" s="30" t="s">
        <v>114</v>
      </c>
      <c r="G109" s="12">
        <v>122656</v>
      </c>
      <c r="H109" s="12">
        <v>1539465</v>
      </c>
      <c r="I109" s="12">
        <v>3520000</v>
      </c>
      <c r="J109" s="12">
        <f t="shared" si="3"/>
        <v>5182121</v>
      </c>
      <c r="K109" s="12"/>
    </row>
    <row r="110" spans="1:11" ht="19.5" customHeight="1">
      <c r="A110" s="30">
        <v>106</v>
      </c>
      <c r="B110" s="30" t="s">
        <v>125</v>
      </c>
      <c r="C110" s="30" t="s">
        <v>169</v>
      </c>
      <c r="D110" s="30" t="s">
        <v>169</v>
      </c>
      <c r="E110" s="15">
        <v>2092496</v>
      </c>
      <c r="F110" s="30" t="s">
        <v>115</v>
      </c>
      <c r="G110" s="12">
        <v>1617310</v>
      </c>
      <c r="H110" s="12">
        <v>561535</v>
      </c>
      <c r="I110" s="12">
        <v>3000355</v>
      </c>
      <c r="J110" s="12">
        <f t="shared" si="3"/>
        <v>5179200</v>
      </c>
      <c r="K110" s="12"/>
    </row>
    <row r="111" spans="1:11" ht="19.5" customHeight="1">
      <c r="A111" s="30">
        <v>107</v>
      </c>
      <c r="B111" s="30" t="s">
        <v>147</v>
      </c>
      <c r="C111" s="30" t="s">
        <v>168</v>
      </c>
      <c r="D111" s="30" t="s">
        <v>301</v>
      </c>
      <c r="E111" s="15">
        <v>2014974</v>
      </c>
      <c r="F111" s="30" t="s">
        <v>57</v>
      </c>
      <c r="G111" s="12">
        <v>1746193</v>
      </c>
      <c r="H111" s="12">
        <v>1896073</v>
      </c>
      <c r="I111" s="12">
        <v>1520120</v>
      </c>
      <c r="J111" s="12">
        <f t="shared" si="3"/>
        <v>5162386</v>
      </c>
      <c r="K111" s="12"/>
    </row>
    <row r="112" spans="1:11" ht="19.5" customHeight="1">
      <c r="A112" s="30">
        <v>108</v>
      </c>
      <c r="B112" s="30" t="s">
        <v>139</v>
      </c>
      <c r="C112" s="30" t="s">
        <v>154</v>
      </c>
      <c r="D112" s="30" t="s">
        <v>154</v>
      </c>
      <c r="E112" s="15">
        <v>2010749</v>
      </c>
      <c r="F112" s="30" t="s">
        <v>116</v>
      </c>
      <c r="G112" s="12">
        <v>44850</v>
      </c>
      <c r="H112" s="12">
        <v>5103684</v>
      </c>
      <c r="I112" s="12">
        <v>0</v>
      </c>
      <c r="J112" s="12">
        <f t="shared" si="3"/>
        <v>5148534</v>
      </c>
      <c r="K112" s="12"/>
    </row>
    <row r="113" spans="1:11" ht="19.5" customHeight="1">
      <c r="A113" s="30">
        <v>109</v>
      </c>
      <c r="B113" s="30" t="s">
        <v>135</v>
      </c>
      <c r="C113" s="30" t="s">
        <v>173</v>
      </c>
      <c r="D113" s="30" t="s">
        <v>339</v>
      </c>
      <c r="E113" s="15">
        <v>2016214</v>
      </c>
      <c r="F113" s="30" t="s">
        <v>117</v>
      </c>
      <c r="G113" s="12">
        <v>201150</v>
      </c>
      <c r="H113" s="12">
        <v>2221714</v>
      </c>
      <c r="I113" s="12">
        <v>2667959</v>
      </c>
      <c r="J113" s="12">
        <f t="shared" si="3"/>
        <v>5090823</v>
      </c>
      <c r="K113" s="12"/>
    </row>
    <row r="114" spans="1:11" ht="19.5" customHeight="1">
      <c r="A114" s="30">
        <v>110</v>
      </c>
      <c r="B114" s="30" t="s">
        <v>144</v>
      </c>
      <c r="C114" s="30" t="s">
        <v>166</v>
      </c>
      <c r="D114" s="30" t="s">
        <v>337</v>
      </c>
      <c r="E114" s="15">
        <v>4003744</v>
      </c>
      <c r="F114" s="30" t="s">
        <v>58</v>
      </c>
      <c r="G114" s="12">
        <v>364855</v>
      </c>
      <c r="H114" s="12">
        <v>4439320</v>
      </c>
      <c r="I114" s="12">
        <v>224965</v>
      </c>
      <c r="J114" s="12">
        <f t="shared" si="3"/>
        <v>5029140</v>
      </c>
      <c r="K114" s="12"/>
    </row>
    <row r="115" spans="1:11" ht="19.5" customHeight="1">
      <c r="A115" s="30">
        <v>111</v>
      </c>
      <c r="B115" s="30" t="s">
        <v>251</v>
      </c>
      <c r="C115" s="30" t="s">
        <v>252</v>
      </c>
      <c r="D115" s="30"/>
      <c r="E115" s="15" t="s">
        <v>227</v>
      </c>
      <c r="F115" s="30" t="s">
        <v>253</v>
      </c>
      <c r="G115" s="12"/>
      <c r="H115" s="12"/>
      <c r="I115" s="12"/>
      <c r="J115" s="12"/>
      <c r="K115" s="12"/>
    </row>
    <row r="116" spans="1:11" ht="19.5" customHeight="1">
      <c r="A116" s="30">
        <v>112</v>
      </c>
      <c r="B116" s="30" t="s">
        <v>236</v>
      </c>
      <c r="C116" s="30" t="s">
        <v>237</v>
      </c>
      <c r="D116" s="30"/>
      <c r="E116" s="15" t="s">
        <v>238</v>
      </c>
      <c r="F116" s="30" t="s">
        <v>239</v>
      </c>
      <c r="G116" s="12"/>
      <c r="H116" s="12"/>
      <c r="I116" s="12"/>
      <c r="J116" s="12"/>
      <c r="K116" s="12"/>
    </row>
    <row r="117" spans="1:11" ht="19.5" customHeight="1">
      <c r="A117" s="30">
        <v>113</v>
      </c>
      <c r="B117" s="30" t="s">
        <v>188</v>
      </c>
      <c r="C117" s="30" t="s">
        <v>249</v>
      </c>
      <c r="D117" s="30"/>
      <c r="E117" s="15" t="s">
        <v>238</v>
      </c>
      <c r="F117" s="30" t="s">
        <v>250</v>
      </c>
      <c r="G117" s="12"/>
      <c r="H117" s="12"/>
      <c r="I117" s="12"/>
      <c r="J117" s="12"/>
      <c r="K117" s="12"/>
    </row>
    <row r="118" spans="1:11" ht="19.5" customHeight="1">
      <c r="A118" s="30">
        <v>114</v>
      </c>
      <c r="B118" s="30" t="s">
        <v>188</v>
      </c>
      <c r="C118" s="30" t="s">
        <v>266</v>
      </c>
      <c r="D118" s="30" t="s">
        <v>266</v>
      </c>
      <c r="E118" s="15" t="s">
        <v>267</v>
      </c>
      <c r="F118" s="30" t="s">
        <v>268</v>
      </c>
      <c r="G118" s="12"/>
      <c r="H118" s="12"/>
      <c r="I118" s="12"/>
      <c r="J118" s="12"/>
      <c r="K118" s="12"/>
    </row>
    <row r="119" spans="1:11" ht="19.5" customHeight="1">
      <c r="A119" s="30">
        <v>115</v>
      </c>
      <c r="B119" s="30" t="s">
        <v>188</v>
      </c>
      <c r="C119" s="30" t="s">
        <v>262</v>
      </c>
      <c r="D119" s="30" t="s">
        <v>262</v>
      </c>
      <c r="E119" s="15" t="s">
        <v>263</v>
      </c>
      <c r="F119" s="30" t="s">
        <v>264</v>
      </c>
      <c r="G119" s="12"/>
      <c r="H119" s="12"/>
      <c r="I119" s="12"/>
      <c r="J119" s="12"/>
      <c r="K119" s="12"/>
    </row>
    <row r="120" spans="1:11" ht="19.5" customHeight="1">
      <c r="A120" s="30">
        <v>116</v>
      </c>
      <c r="B120" s="30" t="s">
        <v>188</v>
      </c>
      <c r="C120" s="30" t="s">
        <v>213</v>
      </c>
      <c r="D120" s="30" t="s">
        <v>213</v>
      </c>
      <c r="E120" s="15" t="s">
        <v>214</v>
      </c>
      <c r="F120" s="30" t="s">
        <v>215</v>
      </c>
      <c r="G120" s="12"/>
      <c r="H120" s="12"/>
      <c r="I120" s="12"/>
      <c r="J120" s="12"/>
      <c r="K120" s="12"/>
    </row>
    <row r="121" spans="1:11" ht="19.5" customHeight="1">
      <c r="A121" s="30">
        <v>117</v>
      </c>
      <c r="B121" s="30" t="s">
        <v>188</v>
      </c>
      <c r="C121" s="30" t="s">
        <v>276</v>
      </c>
      <c r="D121" s="30" t="s">
        <v>276</v>
      </c>
      <c r="E121" s="15" t="s">
        <v>277</v>
      </c>
      <c r="F121" s="30" t="s">
        <v>278</v>
      </c>
      <c r="G121" s="12"/>
      <c r="H121" s="12"/>
      <c r="I121" s="12"/>
      <c r="J121" s="12"/>
      <c r="K121" s="12"/>
    </row>
    <row r="122" spans="1:11" ht="19.5" customHeight="1">
      <c r="A122" s="30">
        <v>118</v>
      </c>
      <c r="B122" s="30" t="s">
        <v>188</v>
      </c>
      <c r="C122" s="30" t="s">
        <v>284</v>
      </c>
      <c r="D122" s="30" t="s">
        <v>284</v>
      </c>
      <c r="E122" s="15" t="s">
        <v>285</v>
      </c>
      <c r="F122" s="30" t="s">
        <v>286</v>
      </c>
      <c r="G122" s="12"/>
      <c r="H122" s="12"/>
      <c r="I122" s="12"/>
      <c r="J122" s="12"/>
      <c r="K122" s="12"/>
    </row>
    <row r="123" spans="1:11" ht="19.5" customHeight="1">
      <c r="A123" s="30">
        <v>119</v>
      </c>
      <c r="B123" s="30" t="s">
        <v>188</v>
      </c>
      <c r="C123" s="30" t="s">
        <v>226</v>
      </c>
      <c r="D123" s="30" t="s">
        <v>226</v>
      </c>
      <c r="E123" s="15" t="s">
        <v>227</v>
      </c>
      <c r="F123" s="30" t="s">
        <v>228</v>
      </c>
      <c r="G123" s="12"/>
      <c r="H123" s="12"/>
      <c r="I123" s="12"/>
      <c r="J123" s="12"/>
      <c r="K123" s="12"/>
    </row>
    <row r="124" spans="1:11" ht="19.5" customHeight="1">
      <c r="A124" s="30">
        <v>120</v>
      </c>
      <c r="B124" s="30" t="s">
        <v>188</v>
      </c>
      <c r="C124" s="30" t="s">
        <v>243</v>
      </c>
      <c r="D124" s="30" t="s">
        <v>243</v>
      </c>
      <c r="E124" s="15" t="s">
        <v>244</v>
      </c>
      <c r="F124" s="30" t="s">
        <v>245</v>
      </c>
      <c r="G124" s="12"/>
      <c r="H124" s="12"/>
      <c r="I124" s="12"/>
      <c r="J124" s="12"/>
      <c r="K124" s="12"/>
    </row>
    <row r="125" spans="1:11" ht="19.5" customHeight="1">
      <c r="A125" s="30">
        <v>121</v>
      </c>
      <c r="B125" s="30" t="s">
        <v>219</v>
      </c>
      <c r="C125" s="30" t="s">
        <v>220</v>
      </c>
      <c r="D125" s="30" t="s">
        <v>220</v>
      </c>
      <c r="E125" s="15" t="s">
        <v>221</v>
      </c>
      <c r="F125" s="30" t="s">
        <v>222</v>
      </c>
      <c r="G125" s="12"/>
      <c r="H125" s="12"/>
      <c r="I125" s="12"/>
      <c r="J125" s="12"/>
      <c r="K125" s="12"/>
    </row>
    <row r="126" spans="1:11" ht="19.5" customHeight="1">
      <c r="A126" s="30">
        <v>122</v>
      </c>
      <c r="B126" s="30" t="s">
        <v>254</v>
      </c>
      <c r="C126" s="30" t="s">
        <v>252</v>
      </c>
      <c r="D126" s="30" t="s">
        <v>252</v>
      </c>
      <c r="E126" s="15" t="s">
        <v>255</v>
      </c>
      <c r="F126" s="30" t="s">
        <v>256</v>
      </c>
      <c r="G126" s="12"/>
      <c r="H126" s="12"/>
      <c r="I126" s="12"/>
      <c r="J126" s="12"/>
      <c r="K126" s="12"/>
    </row>
    <row r="127" spans="1:11" ht="19.5" customHeight="1">
      <c r="A127" s="30">
        <v>123</v>
      </c>
      <c r="B127" s="30" t="s">
        <v>240</v>
      </c>
      <c r="C127" s="30" t="s">
        <v>237</v>
      </c>
      <c r="D127" s="30" t="s">
        <v>237</v>
      </c>
      <c r="E127" s="15" t="s">
        <v>241</v>
      </c>
      <c r="F127" s="30" t="s">
        <v>242</v>
      </c>
      <c r="G127" s="12"/>
      <c r="H127" s="12"/>
      <c r="I127" s="12"/>
      <c r="J127" s="12"/>
      <c r="K127" s="12"/>
    </row>
    <row r="128" spans="1:11" ht="19.5" customHeight="1">
      <c r="A128" s="30">
        <v>124</v>
      </c>
      <c r="B128" s="30" t="s">
        <v>269</v>
      </c>
      <c r="C128" s="30" t="s">
        <v>266</v>
      </c>
      <c r="D128" s="30" t="s">
        <v>266</v>
      </c>
      <c r="E128" s="15" t="s">
        <v>270</v>
      </c>
      <c r="F128" s="30" t="s">
        <v>271</v>
      </c>
      <c r="G128" s="12"/>
      <c r="H128" s="12"/>
      <c r="I128" s="12"/>
      <c r="J128" s="12"/>
      <c r="K128" s="12"/>
    </row>
    <row r="129" spans="1:11" ht="19.5" customHeight="1">
      <c r="A129" s="30">
        <v>125</v>
      </c>
      <c r="B129" s="30" t="s">
        <v>219</v>
      </c>
      <c r="C129" s="30" t="s">
        <v>220</v>
      </c>
      <c r="D129" s="30" t="s">
        <v>220</v>
      </c>
      <c r="E129" s="15" t="s">
        <v>223</v>
      </c>
      <c r="F129" s="30" t="s">
        <v>224</v>
      </c>
      <c r="G129" s="12"/>
      <c r="H129" s="12"/>
      <c r="I129" s="12"/>
      <c r="J129" s="12"/>
      <c r="K129" s="12"/>
    </row>
    <row r="130" spans="1:11" ht="19.5" customHeight="1">
      <c r="A130" s="30">
        <v>126</v>
      </c>
      <c r="B130" s="30" t="s">
        <v>272</v>
      </c>
      <c r="C130" s="30" t="s">
        <v>273</v>
      </c>
      <c r="D130" s="30" t="s">
        <v>273</v>
      </c>
      <c r="E130" s="15" t="s">
        <v>267</v>
      </c>
      <c r="F130" s="30" t="s">
        <v>274</v>
      </c>
      <c r="G130" s="12"/>
      <c r="H130" s="12"/>
      <c r="I130" s="12"/>
      <c r="J130" s="12"/>
      <c r="K130" s="12"/>
    </row>
    <row r="131" spans="1:11" ht="19.5" customHeight="1">
      <c r="A131" s="30">
        <v>127</v>
      </c>
      <c r="B131" s="30" t="s">
        <v>230</v>
      </c>
      <c r="C131" s="30" t="s">
        <v>231</v>
      </c>
      <c r="D131" s="30" t="s">
        <v>231</v>
      </c>
      <c r="E131" s="15" t="s">
        <v>232</v>
      </c>
      <c r="F131" s="30" t="s">
        <v>233</v>
      </c>
      <c r="G131" s="12"/>
      <c r="H131" s="12"/>
      <c r="I131" s="12"/>
      <c r="J131" s="12"/>
      <c r="K131" s="12"/>
    </row>
    <row r="132" spans="1:11" ht="19.5" customHeight="1">
      <c r="A132" s="30">
        <v>128</v>
      </c>
      <c r="B132" s="30" t="s">
        <v>272</v>
      </c>
      <c r="C132" s="30" t="s">
        <v>273</v>
      </c>
      <c r="D132" s="30" t="s">
        <v>273</v>
      </c>
      <c r="E132" s="15" t="s">
        <v>270</v>
      </c>
      <c r="F132" s="30" t="s">
        <v>275</v>
      </c>
      <c r="G132" s="12"/>
      <c r="H132" s="12"/>
      <c r="I132" s="12"/>
      <c r="J132" s="12"/>
      <c r="K132" s="12"/>
    </row>
    <row r="133" spans="1:11" ht="19.5" customHeight="1">
      <c r="A133" s="30">
        <v>129</v>
      </c>
      <c r="B133" s="30" t="s">
        <v>293</v>
      </c>
      <c r="C133" s="30" t="s">
        <v>189</v>
      </c>
      <c r="D133" s="30" t="s">
        <v>189</v>
      </c>
      <c r="E133" s="15" t="s">
        <v>190</v>
      </c>
      <c r="F133" s="30" t="s">
        <v>191</v>
      </c>
      <c r="G133" s="12"/>
      <c r="H133" s="12"/>
      <c r="I133" s="12"/>
      <c r="J133" s="12"/>
      <c r="K133" s="12"/>
    </row>
    <row r="134" spans="1:11" ht="19.5" customHeight="1">
      <c r="A134" s="30">
        <v>130</v>
      </c>
      <c r="B134" s="30" t="s">
        <v>293</v>
      </c>
      <c r="C134" s="30" t="s">
        <v>189</v>
      </c>
      <c r="D134" s="30" t="s">
        <v>189</v>
      </c>
      <c r="E134" s="15" t="s">
        <v>192</v>
      </c>
      <c r="F134" s="30" t="s">
        <v>193</v>
      </c>
      <c r="G134" s="12"/>
      <c r="H134" s="12"/>
      <c r="I134" s="12"/>
      <c r="J134" s="12"/>
      <c r="K134" s="12"/>
    </row>
    <row r="135" spans="1:11" ht="19.5" customHeight="1">
      <c r="A135" s="30">
        <v>131</v>
      </c>
      <c r="B135" s="30" t="s">
        <v>293</v>
      </c>
      <c r="C135" s="30" t="s">
        <v>13</v>
      </c>
      <c r="D135" s="30" t="s">
        <v>13</v>
      </c>
      <c r="E135" s="15" t="s">
        <v>194</v>
      </c>
      <c r="F135" s="30" t="s">
        <v>195</v>
      </c>
      <c r="G135" s="12"/>
      <c r="H135" s="12"/>
      <c r="I135" s="12"/>
      <c r="J135" s="12"/>
      <c r="K135" s="12"/>
    </row>
    <row r="136" spans="1:11" ht="19.5" customHeight="1">
      <c r="A136" s="30">
        <v>132</v>
      </c>
      <c r="B136" s="30" t="s">
        <v>294</v>
      </c>
      <c r="C136" s="30" t="s">
        <v>13</v>
      </c>
      <c r="D136" s="30" t="s">
        <v>13</v>
      </c>
      <c r="E136" s="15" t="s">
        <v>196</v>
      </c>
      <c r="F136" s="30" t="s">
        <v>197</v>
      </c>
      <c r="G136" s="12"/>
      <c r="H136" s="12"/>
      <c r="I136" s="12"/>
      <c r="J136" s="12"/>
      <c r="K136" s="12"/>
    </row>
    <row r="137" spans="1:11" ht="19.5" customHeight="1">
      <c r="A137" s="30">
        <v>133</v>
      </c>
      <c r="B137" s="30" t="s">
        <v>294</v>
      </c>
      <c r="C137" s="30" t="s">
        <v>13</v>
      </c>
      <c r="D137" s="30" t="s">
        <v>13</v>
      </c>
      <c r="E137" s="15" t="s">
        <v>198</v>
      </c>
      <c r="F137" s="30" t="s">
        <v>199</v>
      </c>
      <c r="G137" s="12"/>
      <c r="H137" s="12"/>
      <c r="I137" s="12"/>
      <c r="J137" s="12"/>
      <c r="K137" s="12"/>
    </row>
    <row r="138" spans="1:11" ht="19.5" customHeight="1">
      <c r="A138" s="30">
        <v>134</v>
      </c>
      <c r="B138" s="30" t="s">
        <v>293</v>
      </c>
      <c r="C138" s="30" t="s">
        <v>13</v>
      </c>
      <c r="D138" s="30" t="s">
        <v>13</v>
      </c>
      <c r="E138" s="15" t="s">
        <v>200</v>
      </c>
      <c r="F138" s="30" t="s">
        <v>201</v>
      </c>
      <c r="G138" s="12"/>
      <c r="H138" s="12"/>
      <c r="I138" s="12"/>
      <c r="J138" s="12"/>
      <c r="K138" s="12"/>
    </row>
    <row r="139" spans="1:11" ht="19.5" customHeight="1">
      <c r="A139" s="30">
        <v>135</v>
      </c>
      <c r="B139" s="30" t="s">
        <v>293</v>
      </c>
      <c r="C139" s="30" t="s">
        <v>13</v>
      </c>
      <c r="D139" s="30" t="s">
        <v>13</v>
      </c>
      <c r="E139" s="15" t="s">
        <v>200</v>
      </c>
      <c r="F139" s="30" t="s">
        <v>202</v>
      </c>
      <c r="G139" s="12"/>
      <c r="H139" s="12"/>
      <c r="I139" s="12"/>
      <c r="J139" s="12"/>
      <c r="K139" s="12"/>
    </row>
    <row r="140" spans="1:11" ht="19.5" customHeight="1">
      <c r="A140" s="30">
        <v>136</v>
      </c>
      <c r="B140" s="30" t="s">
        <v>293</v>
      </c>
      <c r="C140" s="30" t="s">
        <v>13</v>
      </c>
      <c r="D140" s="30" t="s">
        <v>13</v>
      </c>
      <c r="E140" s="15" t="s">
        <v>200</v>
      </c>
      <c r="F140" s="30" t="s">
        <v>203</v>
      </c>
      <c r="G140" s="12"/>
      <c r="H140" s="12"/>
      <c r="I140" s="12"/>
      <c r="J140" s="12"/>
      <c r="K140" s="12"/>
    </row>
    <row r="141" spans="1:11" ht="19.5" customHeight="1">
      <c r="A141" s="30">
        <v>137</v>
      </c>
      <c r="B141" s="30" t="s">
        <v>293</v>
      </c>
      <c r="C141" s="30" t="s">
        <v>13</v>
      </c>
      <c r="D141" s="30" t="s">
        <v>13</v>
      </c>
      <c r="E141" s="15" t="s">
        <v>200</v>
      </c>
      <c r="F141" s="30" t="s">
        <v>204</v>
      </c>
      <c r="G141" s="12"/>
      <c r="H141" s="12"/>
      <c r="I141" s="12"/>
      <c r="J141" s="12"/>
      <c r="K141" s="12"/>
    </row>
    <row r="142" spans="1:11" ht="19.5" customHeight="1">
      <c r="A142" s="30">
        <v>138</v>
      </c>
      <c r="B142" s="30" t="s">
        <v>293</v>
      </c>
      <c r="C142" s="30" t="s">
        <v>13</v>
      </c>
      <c r="D142" s="30" t="s">
        <v>13</v>
      </c>
      <c r="E142" s="15" t="s">
        <v>205</v>
      </c>
      <c r="F142" s="30" t="s">
        <v>206</v>
      </c>
      <c r="G142" s="12"/>
      <c r="H142" s="12"/>
      <c r="I142" s="12"/>
      <c r="J142" s="12"/>
      <c r="K142" s="12"/>
    </row>
    <row r="143" spans="1:11" ht="19.5" customHeight="1">
      <c r="A143" s="30">
        <v>139</v>
      </c>
      <c r="B143" s="30" t="s">
        <v>293</v>
      </c>
      <c r="C143" s="30" t="s">
        <v>13</v>
      </c>
      <c r="D143" s="30" t="s">
        <v>13</v>
      </c>
      <c r="E143" s="30" t="s">
        <v>207</v>
      </c>
      <c r="F143" s="30" t="s">
        <v>208</v>
      </c>
      <c r="G143" s="12"/>
      <c r="H143" s="12"/>
      <c r="I143" s="12"/>
      <c r="J143" s="12"/>
      <c r="K143" s="12"/>
    </row>
    <row r="144" spans="1:11" ht="15.75" customHeight="1"/>
    <row r="145" spans="2:11" ht="13.5" hidden="1" customHeight="1">
      <c r="B145" s="13" t="s">
        <v>350</v>
      </c>
      <c r="C145" s="33" t="s">
        <v>287</v>
      </c>
      <c r="D145" s="33" t="s">
        <v>287</v>
      </c>
      <c r="E145" s="33" t="s">
        <v>97</v>
      </c>
      <c r="F145" s="14" t="s">
        <v>288</v>
      </c>
      <c r="G145" s="12">
        <v>942920</v>
      </c>
      <c r="H145" s="12">
        <v>1428295</v>
      </c>
      <c r="I145" s="12">
        <v>1864642</v>
      </c>
      <c r="J145" s="12">
        <f t="shared" ref="J145:J147" si="4">SUM(G145:I145)</f>
        <v>4235857</v>
      </c>
      <c r="K145" s="12" t="s">
        <v>289</v>
      </c>
    </row>
    <row r="146" spans="2:11" ht="13.5" hidden="1" customHeight="1">
      <c r="C146" s="33"/>
      <c r="D146" s="33"/>
      <c r="E146" s="33"/>
      <c r="F146" s="14" t="s">
        <v>290</v>
      </c>
      <c r="G146" s="12">
        <v>2020720</v>
      </c>
      <c r="H146" s="12">
        <v>-1424</v>
      </c>
      <c r="I146" s="12">
        <v>0</v>
      </c>
      <c r="J146" s="12">
        <f t="shared" si="4"/>
        <v>2019296</v>
      </c>
      <c r="K146" s="12" t="s">
        <v>291</v>
      </c>
    </row>
    <row r="147" spans="2:11" ht="13.5" hidden="1" customHeight="1">
      <c r="C147" s="33"/>
      <c r="D147" s="33"/>
      <c r="E147" s="33"/>
      <c r="F147" s="14" t="s">
        <v>292</v>
      </c>
      <c r="G147" s="12">
        <v>2963640</v>
      </c>
      <c r="H147" s="12">
        <v>1426871</v>
      </c>
      <c r="I147" s="12">
        <v>1864642</v>
      </c>
      <c r="J147" s="12">
        <f t="shared" si="4"/>
        <v>6255153</v>
      </c>
      <c r="K147" s="12" t="s">
        <v>292</v>
      </c>
    </row>
    <row r="148" spans="2:11" hidden="1"/>
  </sheetData>
  <mergeCells count="5">
    <mergeCell ref="C145:C147"/>
    <mergeCell ref="E145:E147"/>
    <mergeCell ref="D145:D147"/>
    <mergeCell ref="A1:K1"/>
    <mergeCell ref="A3:G3"/>
  </mergeCells>
  <phoneticPr fontId="19" type="noConversion"/>
  <pageMargins left="0.15748031496062992" right="0.15748031496062992" top="0.74803149606299213" bottom="0.3937007874015748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G19" sqref="G19"/>
    </sheetView>
  </sheetViews>
  <sheetFormatPr defaultRowHeight="18.75"/>
  <cols>
    <col min="1" max="1" width="15.28515625" style="22" customWidth="1"/>
    <col min="2" max="2" width="18.85546875" style="22" customWidth="1"/>
    <col min="3" max="3" width="18.85546875" style="29" customWidth="1"/>
    <col min="4" max="4" width="18.85546875" style="22" customWidth="1"/>
    <col min="5" max="16384" width="9.140625" style="22"/>
  </cols>
  <sheetData>
    <row r="1" spans="1:5" ht="31.5">
      <c r="A1" s="36" t="s">
        <v>354</v>
      </c>
      <c r="B1" s="36"/>
      <c r="C1" s="36"/>
      <c r="D1" s="36"/>
      <c r="E1" s="36"/>
    </row>
    <row r="2" spans="1:5">
      <c r="A2" s="1" t="s">
        <v>355</v>
      </c>
      <c r="B2" s="1"/>
      <c r="C2" s="23"/>
      <c r="D2" s="37" t="s">
        <v>356</v>
      </c>
      <c r="E2" s="37"/>
    </row>
    <row r="3" spans="1:5" ht="23.25" customHeight="1">
      <c r="A3" s="24" t="s">
        <v>357</v>
      </c>
      <c r="B3" s="24" t="s">
        <v>358</v>
      </c>
      <c r="C3" s="25" t="s">
        <v>359</v>
      </c>
      <c r="D3" s="24" t="s">
        <v>360</v>
      </c>
      <c r="E3" s="24" t="s">
        <v>65</v>
      </c>
    </row>
    <row r="4" spans="1:5" ht="26.25" customHeight="1">
      <c r="A4" s="26">
        <v>1</v>
      </c>
      <c r="B4" s="26" t="s">
        <v>173</v>
      </c>
      <c r="C4" s="27">
        <v>200</v>
      </c>
      <c r="D4" s="26">
        <v>1</v>
      </c>
      <c r="E4" s="28"/>
    </row>
    <row r="5" spans="1:5" ht="26.25" customHeight="1">
      <c r="A5" s="26">
        <v>2</v>
      </c>
      <c r="B5" s="26" t="s">
        <v>169</v>
      </c>
      <c r="C5" s="27">
        <v>400</v>
      </c>
      <c r="D5" s="26">
        <v>2</v>
      </c>
      <c r="E5" s="28"/>
    </row>
    <row r="6" spans="1:5" ht="26.25" customHeight="1">
      <c r="A6" s="26">
        <v>3</v>
      </c>
      <c r="B6" s="26" t="s">
        <v>164</v>
      </c>
      <c r="C6" s="27">
        <v>600</v>
      </c>
      <c r="D6" s="26">
        <v>3</v>
      </c>
      <c r="E6" s="28"/>
    </row>
    <row r="7" spans="1:5" ht="26.25" customHeight="1">
      <c r="A7" s="26">
        <v>4</v>
      </c>
      <c r="B7" s="26" t="s">
        <v>153</v>
      </c>
      <c r="C7" s="27">
        <v>400</v>
      </c>
      <c r="D7" s="26">
        <v>2</v>
      </c>
      <c r="E7" s="28"/>
    </row>
    <row r="8" spans="1:5" ht="26.25" customHeight="1">
      <c r="A8" s="26">
        <v>5</v>
      </c>
      <c r="B8" s="26" t="s">
        <v>162</v>
      </c>
      <c r="C8" s="27">
        <v>400</v>
      </c>
      <c r="D8" s="26">
        <v>2</v>
      </c>
      <c r="E8" s="28"/>
    </row>
    <row r="9" spans="1:5" ht="26.25" customHeight="1">
      <c r="A9" s="26">
        <v>6</v>
      </c>
      <c r="B9" s="26" t="s">
        <v>158</v>
      </c>
      <c r="C9" s="27">
        <v>600</v>
      </c>
      <c r="D9" s="26">
        <v>3</v>
      </c>
      <c r="E9" s="28"/>
    </row>
    <row r="10" spans="1:5" ht="26.25" customHeight="1">
      <c r="A10" s="26">
        <v>7</v>
      </c>
      <c r="B10" s="26" t="s">
        <v>151</v>
      </c>
      <c r="C10" s="27">
        <v>800</v>
      </c>
      <c r="D10" s="26">
        <v>4</v>
      </c>
      <c r="E10" s="28"/>
    </row>
    <row r="11" spans="1:5" ht="26.25" customHeight="1">
      <c r="A11" s="26">
        <v>8</v>
      </c>
      <c r="B11" s="26" t="s">
        <v>155</v>
      </c>
      <c r="C11" s="27">
        <v>1400</v>
      </c>
      <c r="D11" s="26">
        <v>7</v>
      </c>
      <c r="E11" s="28"/>
    </row>
    <row r="12" spans="1:5" ht="26.25" customHeight="1">
      <c r="A12" s="26">
        <v>9</v>
      </c>
      <c r="B12" s="26" t="s">
        <v>165</v>
      </c>
      <c r="C12" s="27">
        <v>2200</v>
      </c>
      <c r="D12" s="26">
        <v>11</v>
      </c>
      <c r="E12" s="28"/>
    </row>
    <row r="13" spans="1:5" ht="26.25" customHeight="1">
      <c r="A13" s="26">
        <v>10</v>
      </c>
      <c r="B13" s="26" t="s">
        <v>154</v>
      </c>
      <c r="C13" s="27">
        <v>1800</v>
      </c>
      <c r="D13" s="26">
        <v>9</v>
      </c>
      <c r="E13" s="28"/>
    </row>
    <row r="14" spans="1:5" ht="26.25" customHeight="1">
      <c r="A14" s="26">
        <v>11</v>
      </c>
      <c r="B14" s="26" t="s">
        <v>163</v>
      </c>
      <c r="C14" s="27">
        <v>1400</v>
      </c>
      <c r="D14" s="26">
        <v>7</v>
      </c>
      <c r="E14" s="28"/>
    </row>
    <row r="15" spans="1:5" ht="26.25" customHeight="1">
      <c r="A15" s="26">
        <v>12</v>
      </c>
      <c r="B15" s="26" t="s">
        <v>159</v>
      </c>
      <c r="C15" s="27">
        <v>400</v>
      </c>
      <c r="D15" s="26">
        <v>2</v>
      </c>
      <c r="E15" s="28"/>
    </row>
    <row r="16" spans="1:5" ht="26.25" customHeight="1">
      <c r="A16" s="26">
        <v>13</v>
      </c>
      <c r="B16" s="26" t="s">
        <v>161</v>
      </c>
      <c r="C16" s="27">
        <v>200</v>
      </c>
      <c r="D16" s="26">
        <v>1</v>
      </c>
      <c r="E16" s="28"/>
    </row>
    <row r="17" spans="1:5" ht="26.25" customHeight="1">
      <c r="A17" s="26">
        <v>14</v>
      </c>
      <c r="B17" s="26" t="s">
        <v>149</v>
      </c>
      <c r="C17" s="27">
        <v>200</v>
      </c>
      <c r="D17" s="26">
        <v>1</v>
      </c>
      <c r="E17" s="28"/>
    </row>
    <row r="18" spans="1:5" ht="26.25" customHeight="1">
      <c r="A18" s="26">
        <v>15</v>
      </c>
      <c r="B18" s="26" t="s">
        <v>168</v>
      </c>
      <c r="C18" s="27">
        <v>1200</v>
      </c>
      <c r="D18" s="26">
        <v>6</v>
      </c>
      <c r="E18" s="28"/>
    </row>
    <row r="19" spans="1:5" ht="26.25" customHeight="1">
      <c r="A19" s="26">
        <v>16</v>
      </c>
      <c r="B19" s="26" t="s">
        <v>166</v>
      </c>
      <c r="C19" s="27">
        <v>1200</v>
      </c>
      <c r="D19" s="26">
        <v>6</v>
      </c>
      <c r="E19" s="28"/>
    </row>
    <row r="20" spans="1:5" ht="26.25" customHeight="1">
      <c r="A20" s="26">
        <v>17</v>
      </c>
      <c r="B20" s="26" t="s">
        <v>152</v>
      </c>
      <c r="C20" s="27">
        <v>600</v>
      </c>
      <c r="D20" s="26">
        <v>3</v>
      </c>
      <c r="E20" s="28"/>
    </row>
    <row r="21" spans="1:5" ht="26.25" customHeight="1">
      <c r="A21" s="26">
        <v>18</v>
      </c>
      <c r="B21" s="26" t="s">
        <v>170</v>
      </c>
      <c r="C21" s="27">
        <v>400</v>
      </c>
      <c r="D21" s="26">
        <v>2</v>
      </c>
      <c r="E21" s="28"/>
    </row>
    <row r="22" spans="1:5" ht="26.25" customHeight="1">
      <c r="A22" s="26">
        <v>19</v>
      </c>
      <c r="B22" s="26" t="s">
        <v>172</v>
      </c>
      <c r="C22" s="27">
        <v>200</v>
      </c>
      <c r="D22" s="26">
        <v>1</v>
      </c>
      <c r="E22" s="28"/>
    </row>
    <row r="23" spans="1:5" ht="26.25" customHeight="1">
      <c r="A23" s="26">
        <v>20</v>
      </c>
      <c r="B23" s="26" t="s">
        <v>171</v>
      </c>
      <c r="C23" s="27">
        <v>200</v>
      </c>
      <c r="D23" s="26">
        <v>1</v>
      </c>
      <c r="E23" s="28"/>
    </row>
    <row r="24" spans="1:5" ht="26.25" customHeight="1">
      <c r="A24" s="26">
        <v>21</v>
      </c>
      <c r="B24" s="26" t="s">
        <v>167</v>
      </c>
      <c r="C24" s="27">
        <v>200</v>
      </c>
      <c r="D24" s="26">
        <v>1</v>
      </c>
      <c r="E24" s="28"/>
    </row>
    <row r="25" spans="1:5" ht="26.25" customHeight="1">
      <c r="A25" s="26">
        <v>22</v>
      </c>
      <c r="B25" s="26" t="s">
        <v>156</v>
      </c>
      <c r="C25" s="27">
        <v>200</v>
      </c>
      <c r="D25" s="26">
        <v>1</v>
      </c>
      <c r="E25" s="28"/>
    </row>
    <row r="26" spans="1:5" ht="26.25" customHeight="1">
      <c r="A26" s="26">
        <v>23</v>
      </c>
      <c r="B26" s="26" t="s">
        <v>118</v>
      </c>
      <c r="C26" s="27">
        <v>200</v>
      </c>
      <c r="D26" s="26">
        <v>1</v>
      </c>
      <c r="E26" s="28"/>
    </row>
    <row r="27" spans="1:5" ht="20.25" customHeight="1">
      <c r="A27" s="38" t="s">
        <v>174</v>
      </c>
      <c r="B27" s="38"/>
      <c r="C27" s="25">
        <v>15400</v>
      </c>
      <c r="D27" s="24">
        <v>77</v>
      </c>
      <c r="E27" s="24"/>
    </row>
  </sheetData>
  <mergeCells count="3">
    <mergeCell ref="A1:E1"/>
    <mergeCell ref="D2:E2"/>
    <mergeCell ref="A27:B27"/>
  </mergeCells>
  <phoneticPr fontId="1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3분기 특공대 집계표</vt:lpstr>
      <vt:lpstr>3분기 특공대 명단(정산확정)</vt:lpstr>
      <vt:lpstr>국별 예산 배정내역(직원특공대)</vt:lpstr>
      <vt:lpstr>'3분기 특공대 명단(정산확정)'!Print_Titles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2015-10-27T01:11:45Z</cp:lastPrinted>
  <dcterms:created xsi:type="dcterms:W3CDTF">2015-10-23T10:05:03Z</dcterms:created>
  <dcterms:modified xsi:type="dcterms:W3CDTF">2015-10-27T01:13:16Z</dcterms:modified>
</cp:coreProperties>
</file>