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00" yWindow="-15" windowWidth="9645" windowHeight="11490"/>
  </bookViews>
  <sheets>
    <sheet name="5431-402-210-01(보건관리수수료)" sheetId="1" r:id="rId1"/>
  </sheets>
  <externalReferences>
    <externalReference r:id="rId2"/>
  </externalReferences>
  <definedNames>
    <definedName name="_xlnm.Print_Area" localSheetId="0">'5431-402-210-01(보건관리수수료)'!$A$1:$F$24</definedName>
    <definedName name="_xlnm.Print_Area">'[1]자산취득비(7218280)'!$A$1:$J$41</definedName>
  </definedNames>
  <calcPr calcId="124519"/>
</workbook>
</file>

<file path=xl/calcChain.xml><?xml version="1.0" encoding="utf-8"?>
<calcChain xmlns="http://schemas.openxmlformats.org/spreadsheetml/2006/main">
  <c r="E23" i="1"/>
  <c r="F23" s="1"/>
  <c r="E22"/>
  <c r="F22" s="1"/>
  <c r="F24" l="1"/>
  <c r="B24" l="1"/>
  <c r="E21" l="1"/>
  <c r="E20"/>
  <c r="E19"/>
  <c r="E18"/>
  <c r="E17"/>
  <c r="E16"/>
  <c r="E15"/>
  <c r="E14"/>
  <c r="E13"/>
  <c r="E12"/>
  <c r="E11"/>
  <c r="E10"/>
  <c r="E9"/>
  <c r="E8"/>
  <c r="E7"/>
  <c r="E6"/>
  <c r="E24" l="1"/>
</calcChain>
</file>

<file path=xl/sharedStrings.xml><?xml version="1.0" encoding="utf-8"?>
<sst xmlns="http://schemas.openxmlformats.org/spreadsheetml/2006/main" count="29" uniqueCount="29">
  <si>
    <t>대구수성</t>
  </si>
  <si>
    <t>대구달서</t>
  </si>
  <si>
    <t>북대구</t>
  </si>
  <si>
    <t>서대구</t>
  </si>
  <si>
    <t>동대구</t>
  </si>
  <si>
    <t>□ 예산과목 : 5431-402-210-01</t>
    <phoneticPr fontId="3" type="noConversion"/>
  </si>
  <si>
    <t>(단위:명, 원)</t>
    <phoneticPr fontId="3" type="noConversion"/>
  </si>
  <si>
    <t>지급액(월)</t>
    <phoneticPr fontId="3" type="noConversion"/>
  </si>
  <si>
    <t>합  계</t>
    <phoneticPr fontId="3" type="noConversion"/>
  </si>
  <si>
    <t>계약내용</t>
    <phoneticPr fontId="3" type="noConversion"/>
  </si>
  <si>
    <t>계약인원</t>
    <phoneticPr fontId="3" type="noConversion"/>
  </si>
  <si>
    <t>안전관리 단가</t>
    <phoneticPr fontId="3" type="noConversion"/>
  </si>
  <si>
    <t>보건관리 단가</t>
    <phoneticPr fontId="3" type="noConversion"/>
  </si>
  <si>
    <t>안동집중국</t>
    <phoneticPr fontId="3" type="noConversion"/>
  </si>
  <si>
    <t>포항집중국</t>
    <phoneticPr fontId="3" type="noConversion"/>
  </si>
  <si>
    <t>총괄국명
(집중국명)</t>
    <phoneticPr fontId="3" type="noConversion"/>
  </si>
  <si>
    <t>대  구</t>
    <phoneticPr fontId="3" type="noConversion"/>
  </si>
  <si>
    <t>포  항</t>
    <phoneticPr fontId="3" type="noConversion"/>
  </si>
  <si>
    <t>경  주</t>
    <phoneticPr fontId="3" type="noConversion"/>
  </si>
  <si>
    <t>안  동</t>
    <phoneticPr fontId="3" type="noConversion"/>
  </si>
  <si>
    <t>구  미</t>
    <phoneticPr fontId="3" type="noConversion"/>
  </si>
  <si>
    <t>경  산</t>
    <phoneticPr fontId="3" type="noConversion"/>
  </si>
  <si>
    <t>영  주</t>
    <phoneticPr fontId="3" type="noConversion"/>
  </si>
  <si>
    <t>상  주</t>
    <phoneticPr fontId="3" type="noConversion"/>
  </si>
  <si>
    <t>김  천</t>
    <phoneticPr fontId="3" type="noConversion"/>
  </si>
  <si>
    <t>영  천</t>
    <phoneticPr fontId="3" type="noConversion"/>
  </si>
  <si>
    <t>칠  곡</t>
    <phoneticPr fontId="3" type="noConversion"/>
  </si>
  <si>
    <t>산업안전보건 위탁수수료 배정내역(2015. 4/4분기)</t>
    <phoneticPr fontId="3" type="noConversion"/>
  </si>
  <si>
    <t>배정액
(2015.4/4분기)</t>
    <phoneticPr fontId="3" type="noConversion"/>
  </si>
</sst>
</file>

<file path=xl/styles.xml><?xml version="1.0" encoding="utf-8"?>
<styleSheet xmlns="http://schemas.openxmlformats.org/spreadsheetml/2006/main">
  <numFmts count="10">
    <numFmt numFmtId="41" formatCode="_-* #,##0_-;\-* #,##0_-;_-* &quot;-&quot;_-;_-@_-"/>
    <numFmt numFmtId="176" formatCode="_ &quot;SFr.&quot;\ * #,##0_ ;_ &quot;SFr.&quot;\ * \-#,##0_ ;_ &quot;SFr.&quot;\ * &quot;-&quot;_ ;_ @_ "/>
    <numFmt numFmtId="177" formatCode="#,##0.000;[Red]&quot;-&quot;#,##0.000"/>
    <numFmt numFmtId="178" formatCode="_-* #,##0\ _F_-;\-* #,##0\ _F_-;_-* &quot;-&quot;\ _F_-;_-@_-"/>
    <numFmt numFmtId="179" formatCode="_-* #,##0.00\ _F_-;\-* #,##0.00\ _F_-;_-* &quot;-&quot;??\ _F_-;_-@_-"/>
    <numFmt numFmtId="180" formatCode="_-* #,##0\ &quot;F&quot;_-;\-* #,##0\ &quot;F&quot;_-;_-* &quot;-&quot;\ &quot;F&quot;_-;_-@_-"/>
    <numFmt numFmtId="181" formatCode="_-* #,##0.00\ &quot;F&quot;_-;\-* #,##0.00\ &quot;F&quot;_-;_-* &quot;-&quot;??\ &quot;F&quot;_-;_-@_-"/>
    <numFmt numFmtId="182" formatCode="&quot;?#,##0.00;\-&quot;&quot;?&quot;#,##0.00"/>
    <numFmt numFmtId="183" formatCode="&quot;S&quot;\ #,##0;\-&quot;S&quot;\ #,##0"/>
    <numFmt numFmtId="184" formatCode="#,##0_ "/>
  </numFmts>
  <fonts count="18">
    <font>
      <sz val="11"/>
      <name val="돋움"/>
      <family val="3"/>
      <charset val="129"/>
    </font>
    <font>
      <sz val="11"/>
      <name val="돋움"/>
      <family val="3"/>
      <charset val="129"/>
    </font>
    <font>
      <sz val="12"/>
      <name val="굴림체"/>
      <family val="3"/>
      <charset val="129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굴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10"/>
      <name val="Times New Roman"/>
      <family val="1"/>
    </font>
    <font>
      <sz val="12"/>
      <color theme="1"/>
      <name val="굴림체"/>
      <family val="3"/>
      <charset val="129"/>
    </font>
    <font>
      <b/>
      <sz val="12"/>
      <name val="휴먼고딕"/>
      <family val="3"/>
      <charset val="129"/>
    </font>
    <font>
      <sz val="12"/>
      <color theme="1"/>
      <name val="휴먼고딕"/>
      <family val="3"/>
      <charset val="129"/>
    </font>
    <font>
      <b/>
      <sz val="12"/>
      <color theme="1"/>
      <name val="휴먼고딕"/>
      <family val="3"/>
      <charset val="129"/>
    </font>
    <font>
      <b/>
      <sz val="12"/>
      <color rgb="FF0000FF"/>
      <name val="휴먼고딕"/>
      <family val="3"/>
      <charset val="129"/>
    </font>
    <font>
      <sz val="12"/>
      <color rgb="FF000000"/>
      <name val="휴먼고딕"/>
      <family val="3"/>
      <charset val="129"/>
    </font>
    <font>
      <sz val="20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  <xf numFmtId="0" fontId="5" fillId="0" borderId="0"/>
    <xf numFmtId="0" fontId="6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76" fontId="1" fillId="0" borderId="0" applyFont="0" applyFill="0" applyBorder="0" applyAlignment="0" applyProtection="0"/>
    <xf numFmtId="177" fontId="7" fillId="0" borderId="0" applyFont="0" applyFill="0" applyBorder="0" applyAlignment="0" applyProtection="0"/>
    <xf numFmtId="0" fontId="8" fillId="0" borderId="0"/>
    <xf numFmtId="0" fontId="6" fillId="0" borderId="0"/>
    <xf numFmtId="0" fontId="9" fillId="0" borderId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0" fillId="0" borderId="0"/>
    <xf numFmtId="0" fontId="6" fillId="0" borderId="0"/>
    <xf numFmtId="0" fontId="5" fillId="0" borderId="0"/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</cellStyleXfs>
  <cellXfs count="33">
    <xf numFmtId="0" fontId="0" fillId="0" borderId="0" xfId="0">
      <alignment vertical="center"/>
    </xf>
    <xf numFmtId="0" fontId="2" fillId="0" borderId="0" xfId="0" applyFont="1" applyBorder="1">
      <alignment vertical="center"/>
    </xf>
    <xf numFmtId="41" fontId="2" fillId="0" borderId="0" xfId="0" applyNumberFormat="1" applyFont="1" applyBorder="1">
      <alignment vertical="center"/>
    </xf>
    <xf numFmtId="41" fontId="2" fillId="0" borderId="0" xfId="1" applyFont="1" applyBorder="1">
      <alignment vertical="center"/>
    </xf>
    <xf numFmtId="0" fontId="4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41" fontId="2" fillId="0" borderId="0" xfId="1" applyFont="1" applyBorder="1" applyAlignment="1">
      <alignment horizontal="right" vertical="center" shrinkToFit="1"/>
    </xf>
    <xf numFmtId="0" fontId="11" fillId="0" borderId="0" xfId="0" applyFont="1" applyBorder="1">
      <alignment vertical="center"/>
    </xf>
    <xf numFmtId="0" fontId="12" fillId="0" borderId="3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2" fillId="3" borderId="0" xfId="0" applyFont="1" applyFill="1" applyBorder="1">
      <alignment vertical="center"/>
    </xf>
    <xf numFmtId="41" fontId="2" fillId="3" borderId="0" xfId="1" applyFont="1" applyFill="1" applyBorder="1">
      <alignment vertical="center"/>
    </xf>
    <xf numFmtId="41" fontId="2" fillId="3" borderId="0" xfId="0" applyNumberFormat="1" applyFont="1" applyFill="1" applyBorder="1">
      <alignment vertical="center"/>
    </xf>
    <xf numFmtId="0" fontId="12" fillId="0" borderId="3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41" fontId="16" fillId="0" borderId="2" xfId="0" applyNumberFormat="1" applyFont="1" applyBorder="1" applyAlignment="1" applyProtection="1">
      <alignment horizontal="right" vertical="center"/>
      <protection locked="0"/>
    </xf>
    <xf numFmtId="41" fontId="13" fillId="0" borderId="2" xfId="0" applyNumberFormat="1" applyFont="1" applyBorder="1" applyAlignment="1" applyProtection="1">
      <alignment horizontal="right" vertical="center"/>
      <protection locked="0"/>
    </xf>
    <xf numFmtId="184" fontId="13" fillId="3" borderId="2" xfId="0" applyNumberFormat="1" applyFont="1" applyFill="1" applyBorder="1" applyAlignment="1">
      <alignment horizontal="right" vertical="center"/>
    </xf>
    <xf numFmtId="41" fontId="16" fillId="0" borderId="1" xfId="0" applyNumberFormat="1" applyFont="1" applyBorder="1" applyAlignment="1" applyProtection="1">
      <alignment horizontal="right" vertical="center"/>
      <protection locked="0"/>
    </xf>
    <xf numFmtId="184" fontId="13" fillId="3" borderId="1" xfId="0" applyNumberFormat="1" applyFont="1" applyFill="1" applyBorder="1" applyAlignment="1">
      <alignment horizontal="right" vertical="center"/>
    </xf>
    <xf numFmtId="41" fontId="15" fillId="0" borderId="1" xfId="1" applyFont="1" applyBorder="1" applyAlignment="1">
      <alignment horizontal="right" vertical="center" shrinkToFit="1"/>
    </xf>
    <xf numFmtId="184" fontId="15" fillId="3" borderId="1" xfId="1" applyNumberFormat="1" applyFont="1" applyFill="1" applyBorder="1" applyAlignment="1">
      <alignment horizontal="right" vertical="center" shrinkToFit="1"/>
    </xf>
    <xf numFmtId="184" fontId="15" fillId="2" borderId="7" xfId="1" applyNumberFormat="1" applyFont="1" applyFill="1" applyBorder="1" applyAlignment="1">
      <alignment horizontal="right" vertical="center" shrinkToFit="1"/>
    </xf>
    <xf numFmtId="184" fontId="14" fillId="4" borderId="6" xfId="0" applyNumberFormat="1" applyFont="1" applyFill="1" applyBorder="1" applyAlignment="1">
      <alignment horizontal="right" vertical="center"/>
    </xf>
    <xf numFmtId="184" fontId="14" fillId="4" borderId="7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7" fillId="3" borderId="0" xfId="0" applyFont="1" applyFill="1" applyBorder="1" applyAlignment="1">
      <alignment horizontal="center" vertical="center"/>
    </xf>
  </cellXfs>
  <cellStyles count="21">
    <cellStyle name="??&amp;O?&amp;H?_x0008__x000f__x0007_?_x0007__x0001__x0001_" xfId="2"/>
    <cellStyle name="??&amp;O?&amp;H?_x0008_??_x0007__x0001__x0001_" xfId="3"/>
    <cellStyle name="?W?_laroux" xfId="4"/>
    <cellStyle name="’E‰Y [0.00]_laroux" xfId="5"/>
    <cellStyle name="’E‰Y_laroux" xfId="6"/>
    <cellStyle name="AeE­ [0]_PERSONAL" xfId="7"/>
    <cellStyle name="AeE­_PERSONAL" xfId="8"/>
    <cellStyle name="ALIGNMENT" xfId="9"/>
    <cellStyle name="C￥AØ_PERSONAL" xfId="10"/>
    <cellStyle name="category" xfId="11"/>
    <cellStyle name="Comma [0]_MATERAL2" xfId="12"/>
    <cellStyle name="Comma_MATERAL2" xfId="13"/>
    <cellStyle name="Currency [0]_MATERAL2" xfId="14"/>
    <cellStyle name="Currency_MATERAL2" xfId="15"/>
    <cellStyle name="Normal_Certs Q2" xfId="16"/>
    <cellStyle name="쉼표 [0]" xfId="1" builtinId="6"/>
    <cellStyle name="스타일 1" xfId="17"/>
    <cellStyle name="지정되지 않음" xfId="18"/>
    <cellStyle name="콤마 [0]_1" xfId="19"/>
    <cellStyle name="콤마_1" xfId="20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1060;&#49345;&#49689;/AppData/Local/Temp/jxtmp/downtemp/11&#45380;&#52509;&#44292;&#44397;430&#48176;&#51221;&#45236;&#50669;(&#54924;&#44228;&#51221;&#48372;&#44284;&#49548;&#44288;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자산취득비(7218280)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2"/>
    <pageSetUpPr fitToPage="1"/>
  </sheetPr>
  <dimension ref="A1:F42"/>
  <sheetViews>
    <sheetView tabSelected="1" view="pageBreakPreview" zoomScale="90" zoomScaleNormal="70" zoomScaleSheetLayoutView="90" workbookViewId="0">
      <selection activeCell="J14" sqref="J14"/>
    </sheetView>
  </sheetViews>
  <sheetFormatPr defaultRowHeight="14.25"/>
  <cols>
    <col min="1" max="1" width="11.88671875" style="1" customWidth="1"/>
    <col min="2" max="2" width="9.5546875" style="1" bestFit="1" customWidth="1"/>
    <col min="3" max="4" width="15.21875" style="1" bestFit="1" customWidth="1"/>
    <col min="5" max="5" width="15.6640625" style="13" customWidth="1"/>
    <col min="6" max="6" width="19.109375" style="1" customWidth="1"/>
    <col min="7" max="16384" width="8.88671875" style="1"/>
  </cols>
  <sheetData>
    <row r="1" spans="1:6" ht="35.25" customHeight="1">
      <c r="A1" s="32" t="s">
        <v>27</v>
      </c>
      <c r="B1" s="32"/>
      <c r="C1" s="32"/>
      <c r="D1" s="32"/>
      <c r="E1" s="32"/>
      <c r="F1" s="32"/>
    </row>
    <row r="2" spans="1:6" ht="15.75" customHeight="1">
      <c r="A2" s="32"/>
      <c r="B2" s="32"/>
      <c r="C2" s="32"/>
      <c r="D2" s="32"/>
      <c r="E2" s="32"/>
      <c r="F2" s="32"/>
    </row>
    <row r="3" spans="1:6" ht="34.5" customHeight="1">
      <c r="A3" s="4" t="s">
        <v>5</v>
      </c>
      <c r="F3" s="6" t="s">
        <v>6</v>
      </c>
    </row>
    <row r="4" spans="1:6" s="4" customFormat="1" ht="20.100000000000001" customHeight="1">
      <c r="A4" s="28" t="s">
        <v>15</v>
      </c>
      <c r="B4" s="28" t="s">
        <v>9</v>
      </c>
      <c r="C4" s="28"/>
      <c r="D4" s="28"/>
      <c r="E4" s="28"/>
      <c r="F4" s="30" t="s">
        <v>28</v>
      </c>
    </row>
    <row r="5" spans="1:6" s="5" customFormat="1" ht="26.25" customHeight="1" thickBot="1">
      <c r="A5" s="29"/>
      <c r="B5" s="16" t="s">
        <v>10</v>
      </c>
      <c r="C5" s="8" t="s">
        <v>11</v>
      </c>
      <c r="D5" s="8" t="s">
        <v>12</v>
      </c>
      <c r="E5" s="17" t="s">
        <v>7</v>
      </c>
      <c r="F5" s="31"/>
    </row>
    <row r="6" spans="1:6" s="7" customFormat="1" ht="29.25" customHeight="1" thickTop="1">
      <c r="A6" s="9" t="s">
        <v>16</v>
      </c>
      <c r="B6" s="18">
        <v>171</v>
      </c>
      <c r="C6" s="19">
        <v>2400</v>
      </c>
      <c r="D6" s="19">
        <v>3000</v>
      </c>
      <c r="E6" s="20">
        <f>(B6*C6)+(B6*D6)</f>
        <v>923400</v>
      </c>
      <c r="F6" s="26">
        <v>2771000</v>
      </c>
    </row>
    <row r="7" spans="1:6" s="7" customFormat="1" ht="29.25" customHeight="1">
      <c r="A7" s="10" t="s">
        <v>4</v>
      </c>
      <c r="B7" s="21">
        <v>152</v>
      </c>
      <c r="C7" s="19">
        <v>2400</v>
      </c>
      <c r="D7" s="19">
        <v>3000</v>
      </c>
      <c r="E7" s="22">
        <f t="shared" ref="E7:E23" si="0">(B7*C7)+(B7*D7)</f>
        <v>820800</v>
      </c>
      <c r="F7" s="27">
        <v>2463000</v>
      </c>
    </row>
    <row r="8" spans="1:6" s="7" customFormat="1" ht="29.25" customHeight="1">
      <c r="A8" s="10" t="s">
        <v>3</v>
      </c>
      <c r="B8" s="21">
        <v>110</v>
      </c>
      <c r="C8" s="19">
        <v>2400</v>
      </c>
      <c r="D8" s="19">
        <v>3000</v>
      </c>
      <c r="E8" s="22">
        <f t="shared" si="0"/>
        <v>594000</v>
      </c>
      <c r="F8" s="27">
        <v>1782000</v>
      </c>
    </row>
    <row r="9" spans="1:6" s="7" customFormat="1" ht="29.25" customHeight="1">
      <c r="A9" s="10" t="s">
        <v>2</v>
      </c>
      <c r="B9" s="21">
        <v>194</v>
      </c>
      <c r="C9" s="19">
        <v>2400</v>
      </c>
      <c r="D9" s="19">
        <v>3000</v>
      </c>
      <c r="E9" s="22">
        <f t="shared" si="0"/>
        <v>1047600</v>
      </c>
      <c r="F9" s="27">
        <v>3143000</v>
      </c>
    </row>
    <row r="10" spans="1:6" s="7" customFormat="1" ht="29.25" customHeight="1">
      <c r="A10" s="11" t="s">
        <v>1</v>
      </c>
      <c r="B10" s="21">
        <v>259</v>
      </c>
      <c r="C10" s="19">
        <v>2400</v>
      </c>
      <c r="D10" s="19">
        <v>3000</v>
      </c>
      <c r="E10" s="22">
        <f t="shared" si="0"/>
        <v>1398600</v>
      </c>
      <c r="F10" s="27">
        <v>4196000</v>
      </c>
    </row>
    <row r="11" spans="1:6" s="7" customFormat="1" ht="29.25" customHeight="1">
      <c r="A11" s="10" t="s">
        <v>0</v>
      </c>
      <c r="B11" s="21">
        <v>192</v>
      </c>
      <c r="C11" s="19">
        <v>2400</v>
      </c>
      <c r="D11" s="19">
        <v>3000</v>
      </c>
      <c r="E11" s="22">
        <f t="shared" si="0"/>
        <v>1036800</v>
      </c>
      <c r="F11" s="27">
        <v>3111000</v>
      </c>
    </row>
    <row r="12" spans="1:6" s="7" customFormat="1" ht="29.25" customHeight="1">
      <c r="A12" s="10" t="s">
        <v>17</v>
      </c>
      <c r="B12" s="21">
        <v>166</v>
      </c>
      <c r="C12" s="19">
        <v>2400</v>
      </c>
      <c r="D12" s="19">
        <v>3000</v>
      </c>
      <c r="E12" s="22">
        <f t="shared" si="0"/>
        <v>896400</v>
      </c>
      <c r="F12" s="27">
        <v>2690000</v>
      </c>
    </row>
    <row r="13" spans="1:6" s="7" customFormat="1" ht="29.25" customHeight="1">
      <c r="A13" s="10" t="s">
        <v>18</v>
      </c>
      <c r="B13" s="21">
        <v>100</v>
      </c>
      <c r="C13" s="19">
        <v>2400</v>
      </c>
      <c r="D13" s="19">
        <v>3000</v>
      </c>
      <c r="E13" s="22">
        <f t="shared" si="0"/>
        <v>540000</v>
      </c>
      <c r="F13" s="27">
        <v>1620000</v>
      </c>
    </row>
    <row r="14" spans="1:6" s="7" customFormat="1" ht="29.25" customHeight="1">
      <c r="A14" s="10" t="s">
        <v>19</v>
      </c>
      <c r="B14" s="21">
        <v>108</v>
      </c>
      <c r="C14" s="19">
        <v>2400</v>
      </c>
      <c r="D14" s="19">
        <v>3600</v>
      </c>
      <c r="E14" s="22">
        <f t="shared" si="0"/>
        <v>648000</v>
      </c>
      <c r="F14" s="27">
        <v>1944000</v>
      </c>
    </row>
    <row r="15" spans="1:6" s="7" customFormat="1" ht="29.25" customHeight="1">
      <c r="A15" s="10" t="s">
        <v>20</v>
      </c>
      <c r="B15" s="21">
        <v>150</v>
      </c>
      <c r="C15" s="19">
        <v>2400</v>
      </c>
      <c r="D15" s="19">
        <v>3000</v>
      </c>
      <c r="E15" s="22">
        <f t="shared" si="0"/>
        <v>810000</v>
      </c>
      <c r="F15" s="27">
        <v>2430000</v>
      </c>
    </row>
    <row r="16" spans="1:6" s="7" customFormat="1" ht="29.25" customHeight="1">
      <c r="A16" s="10" t="s">
        <v>21</v>
      </c>
      <c r="B16" s="21">
        <v>116</v>
      </c>
      <c r="C16" s="19">
        <v>2400</v>
      </c>
      <c r="D16" s="19">
        <v>3000</v>
      </c>
      <c r="E16" s="22">
        <f t="shared" si="0"/>
        <v>626400</v>
      </c>
      <c r="F16" s="27">
        <v>1880000</v>
      </c>
    </row>
    <row r="17" spans="1:6" s="7" customFormat="1" ht="29.25" customHeight="1">
      <c r="A17" s="10" t="s">
        <v>22</v>
      </c>
      <c r="B17" s="21">
        <v>86</v>
      </c>
      <c r="C17" s="19">
        <v>2400</v>
      </c>
      <c r="D17" s="19">
        <v>3000</v>
      </c>
      <c r="E17" s="22">
        <f t="shared" si="0"/>
        <v>464400</v>
      </c>
      <c r="F17" s="27">
        <v>1394000</v>
      </c>
    </row>
    <row r="18" spans="1:6" s="7" customFormat="1" ht="29.25" customHeight="1">
      <c r="A18" s="11" t="s">
        <v>23</v>
      </c>
      <c r="B18" s="21">
        <v>57</v>
      </c>
      <c r="C18" s="19">
        <v>2400</v>
      </c>
      <c r="D18" s="19">
        <v>3000</v>
      </c>
      <c r="E18" s="22">
        <f t="shared" si="0"/>
        <v>307800</v>
      </c>
      <c r="F18" s="27">
        <v>924000</v>
      </c>
    </row>
    <row r="19" spans="1:6" s="7" customFormat="1" ht="29.25" customHeight="1">
      <c r="A19" s="10" t="s">
        <v>24</v>
      </c>
      <c r="B19" s="21">
        <v>77</v>
      </c>
      <c r="C19" s="19">
        <v>2400</v>
      </c>
      <c r="D19" s="19">
        <v>3000</v>
      </c>
      <c r="E19" s="22">
        <f t="shared" si="0"/>
        <v>415800</v>
      </c>
      <c r="F19" s="27">
        <v>1248000</v>
      </c>
    </row>
    <row r="20" spans="1:6" s="7" customFormat="1" ht="29.25" customHeight="1">
      <c r="A20" s="10" t="s">
        <v>25</v>
      </c>
      <c r="B20" s="21">
        <v>72</v>
      </c>
      <c r="C20" s="19">
        <v>2400</v>
      </c>
      <c r="D20" s="19">
        <v>3000</v>
      </c>
      <c r="E20" s="22">
        <f t="shared" si="0"/>
        <v>388800</v>
      </c>
      <c r="F20" s="27">
        <v>1167000</v>
      </c>
    </row>
    <row r="21" spans="1:6" s="7" customFormat="1" ht="29.25" customHeight="1">
      <c r="A21" s="10" t="s">
        <v>26</v>
      </c>
      <c r="B21" s="21">
        <v>60</v>
      </c>
      <c r="C21" s="19">
        <v>2400</v>
      </c>
      <c r="D21" s="19">
        <v>3000</v>
      </c>
      <c r="E21" s="22">
        <f t="shared" si="0"/>
        <v>324000</v>
      </c>
      <c r="F21" s="27">
        <v>972000</v>
      </c>
    </row>
    <row r="22" spans="1:6" s="7" customFormat="1" ht="29.25" customHeight="1">
      <c r="A22" s="10" t="s">
        <v>13</v>
      </c>
      <c r="B22" s="21">
        <v>142</v>
      </c>
      <c r="C22" s="19">
        <v>3000</v>
      </c>
      <c r="D22" s="19">
        <v>3000</v>
      </c>
      <c r="E22" s="22">
        <f t="shared" si="0"/>
        <v>852000</v>
      </c>
      <c r="F22" s="27">
        <f>E22*3</f>
        <v>2556000</v>
      </c>
    </row>
    <row r="23" spans="1:6" s="7" customFormat="1" ht="29.25" customHeight="1">
      <c r="A23" s="10" t="s">
        <v>14</v>
      </c>
      <c r="B23" s="21">
        <v>125</v>
      </c>
      <c r="C23" s="19">
        <v>3000</v>
      </c>
      <c r="D23" s="19">
        <v>3000</v>
      </c>
      <c r="E23" s="22">
        <f t="shared" si="0"/>
        <v>750000</v>
      </c>
      <c r="F23" s="27">
        <f>E23*3</f>
        <v>2250000</v>
      </c>
    </row>
    <row r="24" spans="1:6" s="4" customFormat="1" ht="29.25" customHeight="1">
      <c r="A24" s="12" t="s">
        <v>8</v>
      </c>
      <c r="B24" s="23">
        <f>SUM(B6:B23)</f>
        <v>2337</v>
      </c>
      <c r="C24" s="23"/>
      <c r="D24" s="23"/>
      <c r="E24" s="24">
        <f>SUM(E6:E23)</f>
        <v>12844800</v>
      </c>
      <c r="F24" s="25">
        <f>SUM(F6:F23)</f>
        <v>38541000</v>
      </c>
    </row>
    <row r="25" spans="1:6" ht="20.100000000000001" customHeight="1"/>
    <row r="26" spans="1:6" ht="20.100000000000001" customHeight="1">
      <c r="B26" s="3"/>
      <c r="C26" s="3"/>
      <c r="D26" s="3"/>
      <c r="E26" s="14"/>
      <c r="F26" s="3"/>
    </row>
    <row r="27" spans="1:6" ht="20.100000000000001" customHeight="1">
      <c r="B27" s="2"/>
      <c r="C27" s="2"/>
      <c r="D27" s="2"/>
      <c r="E27" s="15"/>
      <c r="F27" s="2"/>
    </row>
    <row r="28" spans="1:6" ht="20.100000000000001" customHeight="1">
      <c r="B28" s="2"/>
      <c r="C28" s="2"/>
      <c r="D28" s="2"/>
      <c r="E28" s="15"/>
      <c r="F28" s="2"/>
    </row>
    <row r="29" spans="1:6" ht="20.100000000000001" customHeight="1"/>
    <row r="30" spans="1:6" ht="20.100000000000001" customHeight="1"/>
    <row r="31" spans="1:6" ht="20.100000000000001" customHeight="1"/>
    <row r="32" spans="1:6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</sheetData>
  <sheetProtection selectLockedCells="1"/>
  <mergeCells count="4">
    <mergeCell ref="A4:A5"/>
    <mergeCell ref="B4:E4"/>
    <mergeCell ref="F4:F5"/>
    <mergeCell ref="A1:F2"/>
  </mergeCells>
  <phoneticPr fontId="3" type="noConversion"/>
  <pageMargins left="0.59055118110236227" right="0.39370078740157483" top="0.71" bottom="0.59055118110236227" header="0.43307086614173229" footer="0.35433070866141736"/>
  <pageSetup paperSize="9" scale="9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5431-402-210-01(보건관리수수료)</vt:lpstr>
      <vt:lpstr>'5431-402-210-01(보건관리수수료)'!Print_Area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2015-06-24T04:45:34Z</cp:lastPrinted>
  <dcterms:created xsi:type="dcterms:W3CDTF">2015-01-05T06:13:51Z</dcterms:created>
  <dcterms:modified xsi:type="dcterms:W3CDTF">2015-10-08T04:48:34Z</dcterms:modified>
</cp:coreProperties>
</file>