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630" windowWidth="17775" windowHeight="11250" activeTab="2"/>
  </bookViews>
  <sheets>
    <sheet name="공급국현황" sheetId="3" r:id="rId1"/>
    <sheet name="공급국 세부내역" sheetId="6" r:id="rId2"/>
    <sheet name="우체국 주소현황" sheetId="8" r:id="rId3"/>
  </sheets>
  <definedNames>
    <definedName name="_xlnm._FilterDatabase" localSheetId="0" hidden="1">공급국현황!$A$3:$J$127</definedName>
    <definedName name="_xlnm._FilterDatabase" localSheetId="2" hidden="1">'우체국 주소현황'!$A$4:$H$577</definedName>
    <definedName name="_xlnm.Print_Area" localSheetId="0">공급국현황!$A$1:$J$132</definedName>
    <definedName name="_xlnm.Print_Titles" localSheetId="0">공급국현황!$1:$3</definedName>
  </definedNames>
  <calcPr calcId="125725"/>
</workbook>
</file>

<file path=xl/calcChain.xml><?xml version="1.0" encoding="utf-8"?>
<calcChain xmlns="http://schemas.openxmlformats.org/spreadsheetml/2006/main">
  <c r="H78" i="6"/>
  <c r="H74"/>
  <c r="G74"/>
  <c r="F74"/>
  <c r="E74"/>
  <c r="D74"/>
  <c r="C74"/>
  <c r="H65"/>
  <c r="G65"/>
  <c r="F65"/>
  <c r="E65"/>
  <c r="D65"/>
  <c r="C65"/>
  <c r="C18" i="3"/>
  <c r="D18"/>
  <c r="J18" s="1"/>
  <c r="E18"/>
  <c r="F18"/>
  <c r="G18"/>
  <c r="H18"/>
  <c r="I18"/>
  <c r="J16"/>
  <c r="J17"/>
  <c r="I74" i="6" l="1"/>
  <c r="I65"/>
  <c r="D127" i="3" l="1"/>
  <c r="E127"/>
  <c r="F127"/>
  <c r="G127"/>
  <c r="H127"/>
  <c r="I127"/>
  <c r="C127"/>
  <c r="J126"/>
  <c r="D125"/>
  <c r="E125"/>
  <c r="F125"/>
  <c r="G125"/>
  <c r="H125"/>
  <c r="I125"/>
  <c r="C125"/>
  <c r="D124"/>
  <c r="E124"/>
  <c r="F124"/>
  <c r="G124"/>
  <c r="H124"/>
  <c r="I124"/>
  <c r="B8" i="6"/>
  <c r="C124" i="3"/>
  <c r="J124" l="1"/>
  <c r="J125"/>
  <c r="G358" i="6"/>
  <c r="F358"/>
  <c r="E358"/>
  <c r="D358"/>
  <c r="H355"/>
  <c r="G355"/>
  <c r="F355"/>
  <c r="E355"/>
  <c r="D355"/>
  <c r="H345"/>
  <c r="G345"/>
  <c r="F345"/>
  <c r="E345"/>
  <c r="D345"/>
  <c r="H340"/>
  <c r="G340"/>
  <c r="F340"/>
  <c r="E340"/>
  <c r="D340"/>
  <c r="H335"/>
  <c r="G335"/>
  <c r="F335"/>
  <c r="E335"/>
  <c r="D335"/>
  <c r="H327"/>
  <c r="G327"/>
  <c r="F327"/>
  <c r="E327"/>
  <c r="D327"/>
  <c r="H321"/>
  <c r="G321"/>
  <c r="F321"/>
  <c r="E321"/>
  <c r="D321"/>
  <c r="H312"/>
  <c r="G312"/>
  <c r="F312"/>
  <c r="E312"/>
  <c r="D312"/>
  <c r="H301"/>
  <c r="G301"/>
  <c r="F301"/>
  <c r="E301"/>
  <c r="D301"/>
  <c r="C301"/>
  <c r="H291"/>
  <c r="G291"/>
  <c r="F291"/>
  <c r="E291"/>
  <c r="D291"/>
  <c r="H286"/>
  <c r="G286"/>
  <c r="F286"/>
  <c r="E286"/>
  <c r="D286"/>
  <c r="H278"/>
  <c r="G278"/>
  <c r="F278"/>
  <c r="E278"/>
  <c r="D278"/>
  <c r="H273"/>
  <c r="G273"/>
  <c r="F273"/>
  <c r="E273"/>
  <c r="D273"/>
  <c r="H267"/>
  <c r="G267"/>
  <c r="F267"/>
  <c r="E267"/>
  <c r="D267"/>
  <c r="H258"/>
  <c r="G258"/>
  <c r="F258"/>
  <c r="E258"/>
  <c r="D258"/>
  <c r="H251"/>
  <c r="G251"/>
  <c r="F251"/>
  <c r="E251"/>
  <c r="D251"/>
  <c r="C251"/>
  <c r="H238"/>
  <c r="G238"/>
  <c r="F238"/>
  <c r="E238"/>
  <c r="D238"/>
  <c r="H227"/>
  <c r="G227"/>
  <c r="F227"/>
  <c r="E227"/>
  <c r="D227"/>
  <c r="H225"/>
  <c r="G225"/>
  <c r="F225"/>
  <c r="E225"/>
  <c r="D225"/>
  <c r="C225"/>
  <c r="H218"/>
  <c r="G218"/>
  <c r="F218"/>
  <c r="E218"/>
  <c r="D218"/>
  <c r="C218"/>
  <c r="H211"/>
  <c r="G211"/>
  <c r="F211"/>
  <c r="E211"/>
  <c r="D211"/>
  <c r="C211"/>
  <c r="H204"/>
  <c r="G204"/>
  <c r="F204"/>
  <c r="E204"/>
  <c r="D204"/>
  <c r="H196"/>
  <c r="G196"/>
  <c r="F196"/>
  <c r="E196"/>
  <c r="D196"/>
  <c r="C196"/>
  <c r="H187"/>
  <c r="G187"/>
  <c r="F187"/>
  <c r="E187"/>
  <c r="D187"/>
  <c r="C187"/>
  <c r="H177"/>
  <c r="G177"/>
  <c r="F177"/>
  <c r="E177"/>
  <c r="D177"/>
  <c r="C177"/>
  <c r="H168"/>
  <c r="G168"/>
  <c r="F168"/>
  <c r="E168"/>
  <c r="D168"/>
  <c r="C168"/>
  <c r="H152"/>
  <c r="G152"/>
  <c r="F152"/>
  <c r="E152"/>
  <c r="D152"/>
  <c r="C152"/>
  <c r="H136"/>
  <c r="G136"/>
  <c r="F136"/>
  <c r="E136"/>
  <c r="D136"/>
  <c r="C136"/>
  <c r="H128"/>
  <c r="G128"/>
  <c r="F128"/>
  <c r="E128"/>
  <c r="D128"/>
  <c r="C128"/>
  <c r="H115"/>
  <c r="G115"/>
  <c r="F115"/>
  <c r="E115"/>
  <c r="D115"/>
  <c r="C115"/>
  <c r="H106"/>
  <c r="G106"/>
  <c r="F106"/>
  <c r="E106"/>
  <c r="D106"/>
  <c r="C106"/>
  <c r="H95"/>
  <c r="G95"/>
  <c r="F95"/>
  <c r="E95"/>
  <c r="D95"/>
  <c r="C95"/>
  <c r="H87"/>
  <c r="G87"/>
  <c r="F87"/>
  <c r="E87"/>
  <c r="D87"/>
  <c r="C87"/>
  <c r="G78"/>
  <c r="F78"/>
  <c r="E78"/>
  <c r="D78"/>
  <c r="C78"/>
  <c r="H56"/>
  <c r="G56"/>
  <c r="F56"/>
  <c r="E56"/>
  <c r="D56"/>
  <c r="C56"/>
  <c r="H47"/>
  <c r="G47"/>
  <c r="F47"/>
  <c r="E47"/>
  <c r="D47"/>
  <c r="C47"/>
  <c r="H40"/>
  <c r="G40"/>
  <c r="F40"/>
  <c r="E40"/>
  <c r="D40"/>
  <c r="C40"/>
  <c r="H34"/>
  <c r="G34"/>
  <c r="F34"/>
  <c r="E34"/>
  <c r="D34"/>
  <c r="C34"/>
  <c r="H22"/>
  <c r="G22"/>
  <c r="F22"/>
  <c r="F8" s="1"/>
  <c r="E22"/>
  <c r="D22"/>
  <c r="C22"/>
  <c r="C8" l="1"/>
  <c r="G8"/>
  <c r="E8"/>
  <c r="D8"/>
  <c r="H8"/>
  <c r="I78"/>
  <c r="I34"/>
  <c r="I115"/>
  <c r="I218"/>
  <c r="I238"/>
  <c r="I267"/>
  <c r="I278"/>
  <c r="I291"/>
  <c r="I312"/>
  <c r="I56"/>
  <c r="I106"/>
  <c r="I152"/>
  <c r="I168"/>
  <c r="I196"/>
  <c r="I204"/>
  <c r="I327"/>
  <c r="I40"/>
  <c r="I87"/>
  <c r="I128"/>
  <c r="I177"/>
  <c r="I211"/>
  <c r="I227"/>
  <c r="I251"/>
  <c r="I258"/>
  <c r="I273"/>
  <c r="I286"/>
  <c r="I301"/>
  <c r="I321"/>
  <c r="I335"/>
  <c r="I345"/>
  <c r="I358"/>
  <c r="I47"/>
  <c r="I95"/>
  <c r="I136"/>
  <c r="I187"/>
  <c r="I340"/>
  <c r="I355"/>
  <c r="I225"/>
  <c r="I22"/>
  <c r="A8"/>
  <c r="J112" i="3"/>
  <c r="J113"/>
  <c r="J114"/>
  <c r="J127"/>
  <c r="J123"/>
  <c r="J122"/>
  <c r="J121"/>
  <c r="J120"/>
  <c r="J119"/>
  <c r="J118"/>
  <c r="J117"/>
  <c r="J116"/>
  <c r="J115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5"/>
  <c r="J14"/>
  <c r="J13"/>
  <c r="J6"/>
  <c r="J5"/>
  <c r="I8" i="6" l="1"/>
</calcChain>
</file>

<file path=xl/comments1.xml><?xml version="1.0" encoding="utf-8"?>
<comments xmlns="http://schemas.openxmlformats.org/spreadsheetml/2006/main">
  <authors>
    <author>김경수</author>
    <author>사무PC</author>
  </authors>
  <commentList>
    <comment ref="F7" authorId="0">
      <text>
        <r>
          <rPr>
            <b/>
            <sz val="9"/>
            <color indexed="8"/>
            <rFont val="돋움"/>
            <family val="3"/>
            <charset val="129"/>
          </rPr>
          <t>6급 1</t>
        </r>
      </text>
    </comment>
    <comment ref="C8" authorId="1">
      <text>
        <r>
          <rPr>
            <b/>
            <sz val="9"/>
            <color indexed="8"/>
            <rFont val="돋움"/>
            <family val="3"/>
            <charset val="129"/>
          </rPr>
          <t>총괄국 : 15국
인천중동, 남부천, 안양우편물류센터은 소속국</t>
        </r>
        <r>
          <rPr>
            <sz val="9"/>
            <color indexed="8"/>
            <rFont val="Tahoma"/>
            <family val="2"/>
          </rPr>
          <t xml:space="preserve">
</t>
        </r>
      </text>
    </comment>
    <comment ref="D186" authorId="0">
      <text>
        <r>
          <rPr>
            <sz val="9"/>
            <color indexed="8"/>
            <rFont val="Tahoma"/>
            <family val="2"/>
          </rPr>
          <t>11.5.20~14.12.31</t>
        </r>
      </text>
    </comment>
  </commentList>
</comments>
</file>

<file path=xl/sharedStrings.xml><?xml version="1.0" encoding="utf-8"?>
<sst xmlns="http://schemas.openxmlformats.org/spreadsheetml/2006/main" count="4794" uniqueCount="2920">
  <si>
    <t>4급 총괄국</t>
    <phoneticPr fontId="2" type="noConversion"/>
  </si>
  <si>
    <t>5급 총괄국</t>
    <phoneticPr fontId="2" type="noConversion"/>
  </si>
  <si>
    <t>6급</t>
  </si>
  <si>
    <t>7급</t>
  </si>
  <si>
    <t>군사우체국</t>
  </si>
  <si>
    <t>별정국</t>
  </si>
  <si>
    <t>취급국</t>
  </si>
  <si>
    <t>계</t>
  </si>
  <si>
    <t>인천</t>
  </si>
  <si>
    <t>인천중동</t>
  </si>
  <si>
    <t>덕적</t>
  </si>
  <si>
    <t>북도</t>
  </si>
  <si>
    <t>인천연수2동</t>
  </si>
  <si>
    <t>동인천</t>
  </si>
  <si>
    <t>연평</t>
  </si>
  <si>
    <t>인천유통센터</t>
  </si>
  <si>
    <t>용유</t>
  </si>
  <si>
    <t>영종</t>
  </si>
  <si>
    <t>인천동춘2동</t>
  </si>
  <si>
    <t>인천만석동</t>
  </si>
  <si>
    <t>영흥</t>
  </si>
  <si>
    <t>인천대학교</t>
  </si>
  <si>
    <t>인천송림동</t>
  </si>
  <si>
    <t>인천연수동</t>
  </si>
  <si>
    <t>인천항동</t>
  </si>
  <si>
    <t>인천화평동</t>
  </si>
  <si>
    <t>인천옥련동</t>
  </si>
  <si>
    <t>인천운서동</t>
  </si>
  <si>
    <t>인천송도동</t>
  </si>
  <si>
    <t>인천공항</t>
  </si>
  <si>
    <t>부평현대아파트</t>
  </si>
  <si>
    <t>인천백운</t>
  </si>
  <si>
    <t>인천갈산동</t>
  </si>
  <si>
    <t>인천부평5동</t>
  </si>
  <si>
    <t>인천동암</t>
  </si>
  <si>
    <t>인천삼보아파트</t>
  </si>
  <si>
    <t>인천부개동</t>
  </si>
  <si>
    <t>인천부평중앙</t>
  </si>
  <si>
    <t>부평대로</t>
  </si>
  <si>
    <t>인천부평4동</t>
  </si>
  <si>
    <t>인천부평6동</t>
  </si>
  <si>
    <t>인천일신풍림</t>
  </si>
  <si>
    <t>인천산곡2동</t>
  </si>
  <si>
    <t>인천삼산동</t>
  </si>
  <si>
    <t>부평공단</t>
  </si>
  <si>
    <t>북인천</t>
  </si>
  <si>
    <t>인천계산동</t>
  </si>
  <si>
    <t>인천계양1동</t>
  </si>
  <si>
    <t>인천임학</t>
  </si>
  <si>
    <t>인천작전동</t>
  </si>
  <si>
    <t>인천효성2동</t>
  </si>
  <si>
    <t>인천효성동</t>
  </si>
  <si>
    <t>서인천</t>
  </si>
  <si>
    <t>인천가좌2동</t>
  </si>
  <si>
    <t>검단</t>
  </si>
  <si>
    <t>인천가정동</t>
  </si>
  <si>
    <t>인천석남동</t>
  </si>
  <si>
    <t>인천가좌1동</t>
  </si>
  <si>
    <t>인천원당</t>
  </si>
  <si>
    <t>인천신현동</t>
  </si>
  <si>
    <t>인천검암동</t>
  </si>
  <si>
    <t>인천불로동</t>
  </si>
  <si>
    <t>인천공단</t>
  </si>
  <si>
    <t>남인천</t>
  </si>
  <si>
    <t>인천간석동</t>
  </si>
  <si>
    <t>인천구월아파트</t>
  </si>
  <si>
    <t>인천구월동</t>
  </si>
  <si>
    <t>인천삼덕아파트</t>
  </si>
  <si>
    <t>인천남동공단</t>
  </si>
  <si>
    <t>인천주안4동</t>
  </si>
  <si>
    <t>인천만수1동</t>
  </si>
  <si>
    <t>인천주안8동</t>
  </si>
  <si>
    <t>인천만수6동</t>
  </si>
  <si>
    <t>인천남촌동</t>
  </si>
  <si>
    <t>인천만수단지</t>
  </si>
  <si>
    <t>인천효성상아</t>
  </si>
  <si>
    <t>인천숭의3동</t>
  </si>
  <si>
    <t>인천문학동</t>
  </si>
  <si>
    <t>인천도화아파트</t>
  </si>
  <si>
    <t>인천숭의동</t>
  </si>
  <si>
    <t>인천용일</t>
  </si>
  <si>
    <t>인천학익동</t>
  </si>
  <si>
    <t>인천용현5동</t>
  </si>
  <si>
    <t>주안</t>
  </si>
  <si>
    <t>인천논현동</t>
  </si>
  <si>
    <t>인천한화지구</t>
  </si>
  <si>
    <t>인천지방법원</t>
  </si>
  <si>
    <t>수원</t>
  </si>
  <si>
    <t>수원곡선동</t>
  </si>
  <si>
    <t>수원정자동</t>
  </si>
  <si>
    <t>수원권선동</t>
  </si>
  <si>
    <t>수원구운동</t>
  </si>
  <si>
    <t>수원북문</t>
  </si>
  <si>
    <t>수원송죽동</t>
  </si>
  <si>
    <t>수원권선주공</t>
  </si>
  <si>
    <t>수원율전동</t>
  </si>
  <si>
    <t>수원금곡동</t>
  </si>
  <si>
    <t>수원세류동</t>
  </si>
  <si>
    <t>수원성균관대학교</t>
  </si>
  <si>
    <t>동수원</t>
  </si>
  <si>
    <t>수원매탄2동</t>
  </si>
  <si>
    <t>수원영통동</t>
  </si>
  <si>
    <t>수원신동</t>
  </si>
  <si>
    <t>수원매탄1동</t>
  </si>
  <si>
    <t>수원화서동</t>
  </si>
  <si>
    <t>수원우만1동</t>
  </si>
  <si>
    <t>수원황곡</t>
  </si>
  <si>
    <t>수원화서아파트</t>
  </si>
  <si>
    <t>수원청명</t>
  </si>
  <si>
    <t>수원역전</t>
  </si>
  <si>
    <t>수원매탄3동</t>
  </si>
  <si>
    <t>수원지동</t>
  </si>
  <si>
    <t>수원지방법원</t>
  </si>
  <si>
    <t>수원교동</t>
  </si>
  <si>
    <t>수원경기대학교</t>
  </si>
  <si>
    <t>의정부</t>
  </si>
  <si>
    <t>의정부2동</t>
  </si>
  <si>
    <t>양주장흥</t>
  </si>
  <si>
    <t>의정부녹양동</t>
  </si>
  <si>
    <t>의정부3동</t>
  </si>
  <si>
    <t>광적</t>
  </si>
  <si>
    <t>의정부호원동</t>
  </si>
  <si>
    <t>의정부가능동</t>
  </si>
  <si>
    <t>양주1동</t>
  </si>
  <si>
    <t>의정부용현동</t>
  </si>
  <si>
    <t>의정부신곡1동</t>
  </si>
  <si>
    <t>백석</t>
  </si>
  <si>
    <t>의정부민락동</t>
  </si>
  <si>
    <t>의정부1동</t>
  </si>
  <si>
    <t>양주2동</t>
  </si>
  <si>
    <t>성남</t>
  </si>
  <si>
    <t>성남금광동</t>
  </si>
  <si>
    <t>성남고등동</t>
  </si>
  <si>
    <t>성남금광래미안</t>
  </si>
  <si>
    <t>성남단대동</t>
  </si>
  <si>
    <t>성남하대원</t>
  </si>
  <si>
    <t>성남상대원</t>
  </si>
  <si>
    <t>성남태평2동</t>
  </si>
  <si>
    <t>성남수진동</t>
  </si>
  <si>
    <t>성남금동</t>
  </si>
  <si>
    <t>성남태평동</t>
  </si>
  <si>
    <t>성남중원</t>
  </si>
  <si>
    <t>성남공단</t>
  </si>
  <si>
    <t>성남수진역</t>
  </si>
  <si>
    <t>성남도촌동</t>
  </si>
  <si>
    <t>성남태평4동</t>
  </si>
  <si>
    <t>성남신흥동</t>
  </si>
  <si>
    <t>성남금광2동</t>
  </si>
  <si>
    <t>성남가천대학교</t>
  </si>
  <si>
    <t>성남수진2동</t>
  </si>
  <si>
    <t>성남분당</t>
  </si>
  <si>
    <t>성남수내동</t>
  </si>
  <si>
    <t>성남탑마을</t>
  </si>
  <si>
    <t>성남구미동</t>
  </si>
  <si>
    <t>성남한솔마을</t>
  </si>
  <si>
    <t>성남정자동</t>
  </si>
  <si>
    <t>성남야탑목련</t>
  </si>
  <si>
    <t>성남서현2동</t>
  </si>
  <si>
    <t>성남구미무지개</t>
  </si>
  <si>
    <t>성남서현1동</t>
  </si>
  <si>
    <t>성남수내역</t>
  </si>
  <si>
    <t>성남야탑동</t>
  </si>
  <si>
    <t>성남정든마을</t>
  </si>
  <si>
    <t>성남운중동</t>
  </si>
  <si>
    <t>성남삼평동</t>
  </si>
  <si>
    <t>안산</t>
  </si>
  <si>
    <t>반월공단</t>
  </si>
  <si>
    <t>대부</t>
  </si>
  <si>
    <t>안산원초</t>
  </si>
  <si>
    <t>안산고잔2동</t>
  </si>
  <si>
    <t>반월</t>
  </si>
  <si>
    <t>안산유통상가</t>
  </si>
  <si>
    <t>안산본오동</t>
  </si>
  <si>
    <t>안산삼일빌딩</t>
  </si>
  <si>
    <t>안산선부동</t>
  </si>
  <si>
    <t>안산신안</t>
  </si>
  <si>
    <t>안산성포동</t>
  </si>
  <si>
    <t>안산와동</t>
  </si>
  <si>
    <t>안산일동</t>
  </si>
  <si>
    <t>안산사동</t>
  </si>
  <si>
    <t>안산이동</t>
  </si>
  <si>
    <t>안산공단</t>
  </si>
  <si>
    <t>안산고잔1동</t>
  </si>
  <si>
    <t>안산월피동</t>
  </si>
  <si>
    <t>안산초지동</t>
  </si>
  <si>
    <t>안산상록수</t>
  </si>
  <si>
    <t>안산수암동</t>
  </si>
  <si>
    <t>군포</t>
  </si>
  <si>
    <t>군포금정동</t>
  </si>
  <si>
    <t>의왕내손</t>
  </si>
  <si>
    <t>군포당동</t>
  </si>
  <si>
    <t>의왕신안</t>
  </si>
  <si>
    <t>군포오금동</t>
  </si>
  <si>
    <t>군포당정동</t>
  </si>
  <si>
    <t>군포산본2동</t>
  </si>
  <si>
    <t>군포대야미동</t>
  </si>
  <si>
    <t>의왕부곡</t>
  </si>
  <si>
    <t>군포산본1동</t>
  </si>
  <si>
    <t>의왕내손동</t>
  </si>
  <si>
    <t>의왕포일동</t>
  </si>
  <si>
    <t>의왕</t>
  </si>
  <si>
    <t>안양</t>
  </si>
  <si>
    <t>안양관양동</t>
  </si>
  <si>
    <t>안양귀인동</t>
  </si>
  <si>
    <t>안양호계3동</t>
  </si>
  <si>
    <t>안양부림동</t>
  </si>
  <si>
    <t>안양비산삼호</t>
  </si>
  <si>
    <t>안양석수동</t>
  </si>
  <si>
    <t>안양호계현대</t>
  </si>
  <si>
    <t>안양4동</t>
  </si>
  <si>
    <t>안양덕고개</t>
  </si>
  <si>
    <t>서안양</t>
  </si>
  <si>
    <t>안양양지</t>
  </si>
  <si>
    <t>과천</t>
  </si>
  <si>
    <t>안양박달동</t>
  </si>
  <si>
    <t>정부과천청사</t>
  </si>
  <si>
    <t>안양진흥</t>
  </si>
  <si>
    <t>안양호계동</t>
  </si>
  <si>
    <t>경기안양6동</t>
  </si>
  <si>
    <t>안양새마을</t>
  </si>
  <si>
    <t>과천부림</t>
  </si>
  <si>
    <t>과천문원단지</t>
  </si>
  <si>
    <t>과천우면</t>
  </si>
  <si>
    <t>안양비산1동</t>
  </si>
  <si>
    <t>부천</t>
  </si>
  <si>
    <t>남부천</t>
  </si>
  <si>
    <t>부천괴안동</t>
  </si>
  <si>
    <t>부천오정동</t>
  </si>
  <si>
    <t>부천원종동</t>
  </si>
  <si>
    <t>부천상동</t>
  </si>
  <si>
    <t>부천약대동</t>
  </si>
  <si>
    <t>부천성곡</t>
  </si>
  <si>
    <t>부천송내동</t>
  </si>
  <si>
    <t>부천심곡2동</t>
  </si>
  <si>
    <t>부천심곡동</t>
  </si>
  <si>
    <t>부천심곡본동</t>
  </si>
  <si>
    <t>부천역곡동</t>
  </si>
  <si>
    <t>부천춘의동</t>
  </si>
  <si>
    <t>부천역전</t>
  </si>
  <si>
    <t>부천테크노파크</t>
  </si>
  <si>
    <t>부천원미동</t>
  </si>
  <si>
    <t>부천중2동</t>
  </si>
  <si>
    <t>부천중3동</t>
  </si>
  <si>
    <t>부천고강동</t>
  </si>
  <si>
    <t>부천도당동</t>
  </si>
  <si>
    <t>인천지법부천지원</t>
  </si>
  <si>
    <t>고양일산</t>
  </si>
  <si>
    <t>고양대화동</t>
  </si>
  <si>
    <t>고양식사동</t>
  </si>
  <si>
    <t>고양백석동</t>
  </si>
  <si>
    <t>고양장촌</t>
  </si>
  <si>
    <t>고양일산2동</t>
  </si>
  <si>
    <t>고양가좌동</t>
  </si>
  <si>
    <t>고양주엽동</t>
  </si>
  <si>
    <t>고양마두1동</t>
  </si>
  <si>
    <t>고양중산</t>
  </si>
  <si>
    <t>국립암센터</t>
  </si>
  <si>
    <t>고양탄현동</t>
  </si>
  <si>
    <t>고양정발산동</t>
  </si>
  <si>
    <t>고양풍산동</t>
  </si>
  <si>
    <t>고양덕양</t>
  </si>
  <si>
    <t>고양능곡동</t>
  </si>
  <si>
    <t>고양그린프라자</t>
  </si>
  <si>
    <t>고양주교동</t>
  </si>
  <si>
    <t>고양지축동</t>
  </si>
  <si>
    <t>고양행신3동</t>
  </si>
  <si>
    <t>고양행신2동</t>
  </si>
  <si>
    <t>고양행신동</t>
  </si>
  <si>
    <t>고양화전동</t>
  </si>
  <si>
    <t>벽제</t>
  </si>
  <si>
    <t>고양본동</t>
  </si>
  <si>
    <t>고양신도동(업무중지)</t>
  </si>
  <si>
    <t>남양주</t>
  </si>
  <si>
    <t>금곡</t>
  </si>
  <si>
    <t>(7)화접(업무중지)</t>
  </si>
  <si>
    <t>덕소</t>
  </si>
  <si>
    <t>남양주지금</t>
  </si>
  <si>
    <t>마석</t>
  </si>
  <si>
    <t>운수</t>
  </si>
  <si>
    <t>남양주도농</t>
  </si>
  <si>
    <t>경기광릉</t>
  </si>
  <si>
    <t>진건</t>
  </si>
  <si>
    <t>남양주왕숙천</t>
  </si>
  <si>
    <t>진접</t>
  </si>
  <si>
    <t>퇴계원</t>
  </si>
  <si>
    <t>남양주청학</t>
  </si>
  <si>
    <t>경기조안</t>
  </si>
  <si>
    <t>남양주호평</t>
  </si>
  <si>
    <t>남양주오남</t>
  </si>
  <si>
    <t>구리인창동</t>
  </si>
  <si>
    <t>구리수택3동</t>
  </si>
  <si>
    <t>구리교문동</t>
  </si>
  <si>
    <t>구리수택동</t>
  </si>
  <si>
    <t>구리갈매</t>
  </si>
  <si>
    <t>시흥</t>
  </si>
  <si>
    <t>군자</t>
  </si>
  <si>
    <t>시흥금바위</t>
  </si>
  <si>
    <t>시흥은행동</t>
  </si>
  <si>
    <t>시흥매화동</t>
  </si>
  <si>
    <t>시흥정왕동</t>
  </si>
  <si>
    <t>시흥정왕동상가</t>
  </si>
  <si>
    <t>시흥연성동</t>
  </si>
  <si>
    <t>시흥하중2동</t>
  </si>
  <si>
    <t>시흥대야동</t>
  </si>
  <si>
    <t>광명</t>
  </si>
  <si>
    <t>광명2동</t>
  </si>
  <si>
    <t>광명철산1동</t>
  </si>
  <si>
    <t>광명6동</t>
  </si>
  <si>
    <t>광명철산역전</t>
  </si>
  <si>
    <t>광명철산3동</t>
  </si>
  <si>
    <t>광명철산동</t>
  </si>
  <si>
    <t>광명하안3동</t>
  </si>
  <si>
    <t>광명소하동</t>
  </si>
  <si>
    <t>용인수지</t>
  </si>
  <si>
    <t>용인죽전1동</t>
  </si>
  <si>
    <t>용인구성</t>
  </si>
  <si>
    <t>용인풍덕</t>
  </si>
  <si>
    <t>신갈</t>
  </si>
  <si>
    <t>용인동천동</t>
  </si>
  <si>
    <t>용인경희대학교</t>
  </si>
  <si>
    <t>용인상현</t>
  </si>
  <si>
    <t>용인보정동</t>
  </si>
  <si>
    <t>용인단국대학교</t>
  </si>
  <si>
    <t>대청</t>
  </si>
  <si>
    <t>(7)백령소청</t>
  </si>
  <si>
    <t>교동</t>
  </si>
  <si>
    <t>내가</t>
  </si>
  <si>
    <t>강화갑곳리</t>
  </si>
  <si>
    <t>온수</t>
  </si>
  <si>
    <t>불은</t>
  </si>
  <si>
    <t>양도</t>
  </si>
  <si>
    <t>삼산</t>
  </si>
  <si>
    <t>서도</t>
  </si>
  <si>
    <t>선원</t>
  </si>
  <si>
    <t>송해</t>
  </si>
  <si>
    <t>양사</t>
  </si>
  <si>
    <t>하점</t>
  </si>
  <si>
    <t>화도</t>
  </si>
  <si>
    <t>평택</t>
  </si>
  <si>
    <t>안중</t>
  </si>
  <si>
    <t>평택고덕</t>
  </si>
  <si>
    <t>평택안정</t>
  </si>
  <si>
    <t>오성</t>
  </si>
  <si>
    <t>서탄</t>
  </si>
  <si>
    <t>평택LG전자</t>
  </si>
  <si>
    <t>평택비전2동</t>
  </si>
  <si>
    <t>진위</t>
  </si>
  <si>
    <t>평택서정동</t>
  </si>
  <si>
    <t>평택비전동</t>
  </si>
  <si>
    <t>팽성</t>
  </si>
  <si>
    <t>평택하북</t>
  </si>
  <si>
    <t>평택중앙동</t>
  </si>
  <si>
    <t>포승</t>
  </si>
  <si>
    <t>평택세교동</t>
  </si>
  <si>
    <t>평택합정동</t>
  </si>
  <si>
    <t>현덕</t>
  </si>
  <si>
    <t>평택이충동</t>
  </si>
  <si>
    <t>송탄</t>
  </si>
  <si>
    <t>평택대학교</t>
  </si>
  <si>
    <t>평택현화</t>
  </si>
  <si>
    <t>청북</t>
  </si>
  <si>
    <t>평택송탄공단</t>
  </si>
  <si>
    <t>수원지법평택지원</t>
  </si>
  <si>
    <t>포천가산</t>
  </si>
  <si>
    <t>포천군내</t>
  </si>
  <si>
    <t>포천선단</t>
  </si>
  <si>
    <t>포천내촌</t>
  </si>
  <si>
    <t>포천신북</t>
  </si>
  <si>
    <t>포천대진대</t>
  </si>
  <si>
    <t>포천관인</t>
  </si>
  <si>
    <t>포천창수</t>
  </si>
  <si>
    <t>포천송우</t>
  </si>
  <si>
    <t>포천영중</t>
  </si>
  <si>
    <t>포천영북</t>
  </si>
  <si>
    <t>포천이동</t>
  </si>
  <si>
    <t>포천일동</t>
  </si>
  <si>
    <t>경기파주</t>
  </si>
  <si>
    <t>광탄</t>
  </si>
  <si>
    <t>파주금촌3동</t>
  </si>
  <si>
    <t>법원리</t>
  </si>
  <si>
    <t>교하</t>
  </si>
  <si>
    <t>파주동패</t>
  </si>
  <si>
    <t>적성</t>
  </si>
  <si>
    <t>봉일천</t>
  </si>
  <si>
    <t>통일동산</t>
  </si>
  <si>
    <t>월롱</t>
  </si>
  <si>
    <t>문산</t>
  </si>
  <si>
    <t>탄현</t>
  </si>
  <si>
    <t>파주금촌동</t>
  </si>
  <si>
    <t>파평</t>
  </si>
  <si>
    <t>파주연풍</t>
  </si>
  <si>
    <t>고촌</t>
  </si>
  <si>
    <t>김포대곶</t>
  </si>
  <si>
    <t>김포감정동</t>
  </si>
  <si>
    <t>양곡</t>
  </si>
  <si>
    <t>하성</t>
  </si>
  <si>
    <t>김포풍무동</t>
  </si>
  <si>
    <t>통진</t>
  </si>
  <si>
    <t>김포월곶</t>
  </si>
  <si>
    <t>김포장기동</t>
  </si>
  <si>
    <t>가평북면</t>
  </si>
  <si>
    <t>상면</t>
  </si>
  <si>
    <t>설악</t>
  </si>
  <si>
    <t>가평하면</t>
  </si>
  <si>
    <t>청평</t>
  </si>
  <si>
    <t>경기용문</t>
  </si>
  <si>
    <t>강상</t>
  </si>
  <si>
    <t>양평양서</t>
  </si>
  <si>
    <t>강하</t>
  </si>
  <si>
    <t>양평청운</t>
  </si>
  <si>
    <t>개군</t>
  </si>
  <si>
    <t>양평지평</t>
  </si>
  <si>
    <t>경기옥천</t>
  </si>
  <si>
    <t>단월</t>
  </si>
  <si>
    <t>서종</t>
  </si>
  <si>
    <t>양동</t>
  </si>
  <si>
    <t>퇴촌</t>
  </si>
  <si>
    <t>곤지암</t>
  </si>
  <si>
    <t>경기광주태전</t>
  </si>
  <si>
    <t>도척</t>
  </si>
  <si>
    <t>남한산성</t>
  </si>
  <si>
    <t>오포</t>
  </si>
  <si>
    <t>초월</t>
  </si>
  <si>
    <t>백암</t>
  </si>
  <si>
    <t>모현</t>
  </si>
  <si>
    <t>용인전대리</t>
  </si>
  <si>
    <t>송전</t>
  </si>
  <si>
    <t>원삼</t>
  </si>
  <si>
    <t>용인역북</t>
  </si>
  <si>
    <t>양지</t>
  </si>
  <si>
    <t>용인상하</t>
  </si>
  <si>
    <t>포곡</t>
  </si>
  <si>
    <t>용인보라</t>
  </si>
  <si>
    <t>용인동백</t>
  </si>
  <si>
    <t>용인남사</t>
  </si>
  <si>
    <t>경기남양</t>
  </si>
  <si>
    <t>동탄</t>
  </si>
  <si>
    <t>화성와우</t>
  </si>
  <si>
    <t>병점</t>
  </si>
  <si>
    <t>양감</t>
  </si>
  <si>
    <t>봉담</t>
  </si>
  <si>
    <t>장안</t>
  </si>
  <si>
    <t>사강</t>
  </si>
  <si>
    <t>팔탄</t>
  </si>
  <si>
    <t>화성향남</t>
  </si>
  <si>
    <t>정남</t>
  </si>
  <si>
    <t>조암</t>
  </si>
  <si>
    <t>매송</t>
  </si>
  <si>
    <t>비봉</t>
  </si>
  <si>
    <t>서신</t>
  </si>
  <si>
    <t>화성동탄3동</t>
  </si>
  <si>
    <t>마도</t>
  </si>
  <si>
    <t>마장</t>
  </si>
  <si>
    <t>대월</t>
  </si>
  <si>
    <t>이천창전동</t>
  </si>
  <si>
    <t>장호원</t>
  </si>
  <si>
    <t>모가</t>
  </si>
  <si>
    <t>이천하이닉스</t>
  </si>
  <si>
    <t>설성</t>
  </si>
  <si>
    <t>백사</t>
  </si>
  <si>
    <t>이천증포동</t>
  </si>
  <si>
    <t>부발</t>
  </si>
  <si>
    <t>신둔</t>
  </si>
  <si>
    <t>율면</t>
  </si>
  <si>
    <t>호법</t>
  </si>
  <si>
    <t>가남</t>
  </si>
  <si>
    <t>강천</t>
  </si>
  <si>
    <t>여주오학</t>
  </si>
  <si>
    <t>능서</t>
  </si>
  <si>
    <t>북내</t>
  </si>
  <si>
    <t>여주하리</t>
  </si>
  <si>
    <t>대신</t>
  </si>
  <si>
    <t>흥천</t>
  </si>
  <si>
    <t>여주상품</t>
  </si>
  <si>
    <t>이포</t>
  </si>
  <si>
    <t>점동</t>
  </si>
  <si>
    <t>공도</t>
  </si>
  <si>
    <t>안성대덕</t>
  </si>
  <si>
    <t>안성공단</t>
  </si>
  <si>
    <t>미양</t>
  </si>
  <si>
    <t>고삼</t>
  </si>
  <si>
    <t>양성</t>
  </si>
  <si>
    <t>금광</t>
  </si>
  <si>
    <t>일죽</t>
  </si>
  <si>
    <t>보개</t>
  </si>
  <si>
    <t>죽산</t>
  </si>
  <si>
    <t>삼죽</t>
  </si>
  <si>
    <t>안성당왕동</t>
  </si>
  <si>
    <t>서운</t>
  </si>
  <si>
    <t>원곡</t>
  </si>
  <si>
    <t>양주덕정동</t>
  </si>
  <si>
    <t>신산</t>
  </si>
  <si>
    <t>양주덕계</t>
  </si>
  <si>
    <t>동두천중앙동</t>
  </si>
  <si>
    <t>은현</t>
  </si>
  <si>
    <t>동두천지행동</t>
  </si>
  <si>
    <t>전곡</t>
  </si>
  <si>
    <t>연천미산</t>
  </si>
  <si>
    <t>연천군남</t>
  </si>
  <si>
    <t>연천청산</t>
  </si>
  <si>
    <t>대광</t>
  </si>
  <si>
    <t>오산원동</t>
  </si>
  <si>
    <t>오산수청동</t>
  </si>
  <si>
    <t>오산신장동</t>
  </si>
  <si>
    <t>하남창우동</t>
  </si>
  <si>
    <t>하남감북</t>
  </si>
  <si>
    <t>하남석해</t>
  </si>
  <si>
    <t>경인지방우정청</t>
  </si>
  <si>
    <t>인천광역시 연수구 연수3동 581-1</t>
  </si>
  <si>
    <t>인천광역시 중구 항동6가 1</t>
  </si>
  <si>
    <t>인천광역시 옹진군 덕적면 진리 393-2</t>
  </si>
  <si>
    <t>인천광역시 동구 금곡동 33-3</t>
  </si>
  <si>
    <t>인천광역시 중구 남북동 94-8</t>
  </si>
  <si>
    <t>인천광역시 동구 만석동 48-4</t>
  </si>
  <si>
    <t>인천광역시 동구 송림6동 60-3</t>
  </si>
  <si>
    <t>인천광역시 연수구 연수1동 534-1</t>
  </si>
  <si>
    <t>인천광역시 동구 화평동 430</t>
  </si>
  <si>
    <t>인천광역시 연수구 옥련동 238-5</t>
  </si>
  <si>
    <t>인천광역시 연수구 송도동 3-32</t>
  </si>
  <si>
    <t>인천광역시 옹진군 북도면 시도리 291</t>
  </si>
  <si>
    <t>인천광역시 옹진군 북도면 시도로 97</t>
  </si>
  <si>
    <t>인천광역시 옹진군 영흥면 내리 238-52</t>
  </si>
  <si>
    <t>인천광역시 옹진군 영흥면 영흥로 410</t>
  </si>
  <si>
    <t>인천광역시 연수구 연수2동 631-6</t>
  </si>
  <si>
    <t>부평</t>
  </si>
  <si>
    <t>인천광역시 부평구 청천동 327</t>
  </si>
  <si>
    <t>인천광역시 부평구 산곡3동 369-482</t>
  </si>
  <si>
    <t>인천광역시 부평구 갈산2동 365</t>
  </si>
  <si>
    <t>인천광역시 부평구 십정2동 419-7</t>
  </si>
  <si>
    <t>인천광역시 부평구 부개3동 498-14</t>
  </si>
  <si>
    <t>인천광역시 부평구 부평6동 611-12</t>
  </si>
  <si>
    <t>인천광역시 부평구 부평동 546-62</t>
  </si>
  <si>
    <t>인천광역시 부평구 삼산동 451-2</t>
  </si>
  <si>
    <t>인천광역시 부평구 구산동 126</t>
  </si>
  <si>
    <t>인천광역시 부평구 부개동 450</t>
  </si>
  <si>
    <t>인천광역시 부평구 십정2동 580-28</t>
  </si>
  <si>
    <t>인천광역시 부평구 부평5동 115-7</t>
  </si>
  <si>
    <t>인천광역시 부평구 부평4동 882</t>
  </si>
  <si>
    <t>인천광역시 부평구 일신동 100-4</t>
  </si>
  <si>
    <t>인천계양</t>
  </si>
  <si>
    <t>인천광역시 계양구 계산4동 1078-2</t>
  </si>
  <si>
    <t>인천광역시 계양구 작전1동 381-9</t>
  </si>
  <si>
    <t>인천광역시 계양구 효성2동 242-4</t>
  </si>
  <si>
    <t>인천광역시 계양구 장기동 152-13</t>
  </si>
  <si>
    <t>인천광역시 계양구 임학동 63-2</t>
  </si>
  <si>
    <t>인천광역시 계양구 효성2동 622-56</t>
  </si>
  <si>
    <t>인천광역시 서구 심곡동 278-7</t>
  </si>
  <si>
    <t>인천광역시 서구 가좌2동 12</t>
  </si>
  <si>
    <t>인천광역시 서구 석남1동 456-7</t>
  </si>
  <si>
    <t>인천광역시 서구 원당동 823-2,823-3</t>
  </si>
  <si>
    <t>인천광역시 서구 검암동 660-2</t>
  </si>
  <si>
    <t>인천광역시 서구 가정동 496</t>
  </si>
  <si>
    <t>인천광역시 서구 신현동 141-7</t>
  </si>
  <si>
    <t>인천광역시 서구 불로동 315-19</t>
  </si>
  <si>
    <t>인천광역시 남동구 간석1동 520-1</t>
  </si>
  <si>
    <t>인천광역시 남동구 논현동 449-5</t>
  </si>
  <si>
    <t>인천광역시 남동구 만수1동 1005-5</t>
  </si>
  <si>
    <t>인천광역시 남동구 만수4동 23</t>
  </si>
  <si>
    <t>인천광역시 남구 문학동 385-4</t>
  </si>
  <si>
    <t>인천광역시 남구 학익2동 295-13</t>
  </si>
  <si>
    <t>인천광역시 남구 도화1동 458-8</t>
  </si>
  <si>
    <t>인천광역시 남구 학익동 278-2</t>
  </si>
  <si>
    <t>인천광역시 남동구 논현동 562-3</t>
  </si>
  <si>
    <t>인천광역시 남동구 논현동 733-130</t>
  </si>
  <si>
    <t>인천광역시 남구 용현동 253</t>
  </si>
  <si>
    <t>인천광역시 남구 주안5동 19-23</t>
  </si>
  <si>
    <t>인천광역시 남구 주안4동 406-2</t>
  </si>
  <si>
    <t>인천광역시 남구 주안8동 1572-20</t>
  </si>
  <si>
    <t>인천광역시 남동구 남촌동 343-3</t>
  </si>
  <si>
    <t>인천광역시 남동구 만수5동 889-4</t>
  </si>
  <si>
    <t>인천광역시 남구 용현5동 628-23</t>
  </si>
  <si>
    <t>경기도 수원시 장안구 천천동 517</t>
  </si>
  <si>
    <t>경기도 수원시 권선구 권선동 1008</t>
  </si>
  <si>
    <t>경기도 수원시 장안구 영화동 300-14</t>
  </si>
  <si>
    <t>경기도 수원시 권선구 세류2동 543-2</t>
  </si>
  <si>
    <t>경기도 수원시 장안구 천천동 557-2</t>
  </si>
  <si>
    <t>경기도 수원시 장안구 정자동 882-3</t>
  </si>
  <si>
    <t>경기도 수원시 장안구 천천동 300</t>
  </si>
  <si>
    <t>경기도 수원시 장안구 송죽동 446-3</t>
  </si>
  <si>
    <t>경기도 수원시 권선구 권선동 1038-6</t>
  </si>
  <si>
    <t>경기도 수원시 권선구 금곡동 243-3</t>
  </si>
  <si>
    <t>경기도 수원시 팔달구 인계동 465-2</t>
  </si>
  <si>
    <t>경기도 수원시 영통구 매탄2동 1213-1</t>
  </si>
  <si>
    <t>경기도 수원시 영통구 영통동 975-1</t>
  </si>
  <si>
    <t>경기도 수원시 영통구 매탄1동 153-110</t>
  </si>
  <si>
    <t>경기도 수원시 팔달구 화서동 58-1</t>
  </si>
  <si>
    <t>경기도 수원시 영통구 영통동 947-4</t>
  </si>
  <si>
    <t>경기도 수원시 영통구 영통동 997</t>
  </si>
  <si>
    <t>경기도 수원시 영통구 원천동 80</t>
  </si>
  <si>
    <t>경기도 수원시 팔달구 지동 482-3</t>
  </si>
  <si>
    <t>경기도 수원시 팔달구 매산로1가 2-43</t>
  </si>
  <si>
    <t>경기도 수원시 영통구 매탄3동 1279-4</t>
  </si>
  <si>
    <t>경기도 수원시 팔달구 팔달로3가 94-5</t>
  </si>
  <si>
    <t>경기도 수원시 팔달구 우만1동 480-35</t>
  </si>
  <si>
    <t>경기도 수원시 팔달구 화서1동 134-15</t>
  </si>
  <si>
    <t>경기도 의정부시 의정부1동 185-4</t>
  </si>
  <si>
    <t>경기도 의정부시 의정부2동 486-9</t>
  </si>
  <si>
    <t>경기도 의정부시 신곡1동 716-3</t>
  </si>
  <si>
    <t>경기도 의정부시 민락동 692-6</t>
  </si>
  <si>
    <t>경기도 양주시 만송동 695-2</t>
  </si>
  <si>
    <t>경기도 양주시 광적면 가납리 741-7</t>
  </si>
  <si>
    <t>경기도 양주시 남방동 17-2</t>
  </si>
  <si>
    <t>경기도 양주시 백석읍 방성리 81-15</t>
  </si>
  <si>
    <t>경기도 의정부시 가능동 362-106</t>
  </si>
  <si>
    <t>경기도 의정부시 용현동 33-5</t>
  </si>
  <si>
    <t>경기도 성남시 수정구 신흥3동 2482</t>
  </si>
  <si>
    <t>경기도 성남시 중원구 금광2동 3710</t>
  </si>
  <si>
    <t>경기도 성남시 수정구 단대동 69-1</t>
  </si>
  <si>
    <t>경기도 성남시 중원구 상대원2동 3004</t>
  </si>
  <si>
    <t>경기도 성남시 수정구 수진2동 4517</t>
  </si>
  <si>
    <t>경기도 성남시 수정구 신흥2동 127</t>
  </si>
  <si>
    <t>경기도 성남시 수정구 태평3동 3679-4</t>
  </si>
  <si>
    <t>경기도 성남시 중원구 도촌동 636</t>
  </si>
  <si>
    <t>경기도 성남시 수정구 복정동 65</t>
  </si>
  <si>
    <t>경기도 성남시 수정구 심곡동 217</t>
  </si>
  <si>
    <t>경기도 성남시 중원구 하대원동 139-3</t>
  </si>
  <si>
    <t>경기도 성남시 수정구 태평2동 2644</t>
  </si>
  <si>
    <t>경기도 성남시 중원구 금광2동 2852</t>
  </si>
  <si>
    <t>경기도 성남시 중원구 성남동 3761</t>
  </si>
  <si>
    <t>경기도 성남시 수정구 신흥1동 6941</t>
  </si>
  <si>
    <t>경기도 성남시 수정구 태평4동 7339-5</t>
  </si>
  <si>
    <t>경기도 성남시 분당구 서현동 257</t>
  </si>
  <si>
    <t>경기도 성남시 분당구 수내동 61</t>
  </si>
  <si>
    <t>경기도 성남시 분당구 구미동 27</t>
  </si>
  <si>
    <t>경기도 성남시 분당구 정자동 20</t>
  </si>
  <si>
    <t>경기도 성남시 분당구 서현동 313</t>
  </si>
  <si>
    <t>경기도 성남시 분당구 서현동 89-2</t>
  </si>
  <si>
    <t>경기도 성남시 분당구 야탑동 374</t>
  </si>
  <si>
    <t>경기도 성남시 분당구 운중동 937</t>
  </si>
  <si>
    <t>경기도 성남시 분당구 삼평동 715</t>
  </si>
  <si>
    <t>경기도 성남시 분당구 야탑동 537-4</t>
  </si>
  <si>
    <t>경기도 성남시 분당구 정자동 65-2</t>
  </si>
  <si>
    <t>경기도 성남시 분당구 구미동 222</t>
  </si>
  <si>
    <t>경기도 성남시 분당구 정자동 193</t>
  </si>
  <si>
    <t>경기도 안산시 단원구 고잔동 521-2</t>
  </si>
  <si>
    <t>경기도 안산시 단원구 원시동 773-7</t>
  </si>
  <si>
    <t>경기도 안산시 단원구 고잔동 672-4</t>
  </si>
  <si>
    <t>경기도 안산시 상록구 성포동 593-3</t>
  </si>
  <si>
    <t>경기도 안산시 상록구 일동 632-11</t>
  </si>
  <si>
    <t>경기도 안산시 상록구 이동 716-5</t>
  </si>
  <si>
    <t>경기도 안산시 단원구 고잔동 773-10</t>
  </si>
  <si>
    <t>경기도 안산시 단원구 초지동 728-3</t>
  </si>
  <si>
    <t>경기도 군포시 금정동 846</t>
  </si>
  <si>
    <t>경기도 군포시 금정동 770-2</t>
  </si>
  <si>
    <t>경기도 군포시 당동 785-4</t>
  </si>
  <si>
    <t>경기도 군포시 오금동 1156-7</t>
  </si>
  <si>
    <t>경기도 의왕시 삼동 192-282</t>
  </si>
  <si>
    <t>경기도 군포시 당정동 477-1</t>
  </si>
  <si>
    <t>경기도 의왕시 내손2동 661-17</t>
  </si>
  <si>
    <t>경기도 안양시 동안구 달안동 1110</t>
  </si>
  <si>
    <t>경기도 안양시 동안구 관양1동 1437-29</t>
  </si>
  <si>
    <t>경기도 안양시 동안구 평촌동 923-1</t>
  </si>
  <si>
    <t>경기도 안양시 동안구 부림동 1605-3</t>
  </si>
  <si>
    <t>경기도 안양시 만안구 석수2동 314-12</t>
  </si>
  <si>
    <t>경기도 안양시 만안구 안양4동 782-5</t>
  </si>
  <si>
    <t>경기도 과천시 별양동 10</t>
  </si>
  <si>
    <t>경기도 안양시 동안구 호계2동 901</t>
  </si>
  <si>
    <t>경기도 안양시 동안구 관양동 1593 수원지방법원안양지원 2층</t>
  </si>
  <si>
    <t>경기도 안양시 동안구 비산동 산11</t>
  </si>
  <si>
    <t>경기도 안양시 동안구 호계3동 859-15</t>
  </si>
  <si>
    <t>경기도 안양시 동안구 비산3동 255-2</t>
  </si>
  <si>
    <t>경기도 안양시 만안구 안양3동 921-2</t>
  </si>
  <si>
    <t>경기도 안양시 만안구 안양1동 97-3</t>
  </si>
  <si>
    <t>경기도 안양시 동안구 관양2동 1493-7</t>
  </si>
  <si>
    <t>경기도 과천시 문원동 115-82</t>
  </si>
  <si>
    <t>경기도 과천시 주암동 63-10</t>
  </si>
  <si>
    <t>경기도 부천시 원미구 중1동 1169-2</t>
  </si>
  <si>
    <t>경기도 부천시 오정구 고강본동 371-8</t>
  </si>
  <si>
    <t>경기도 부천시 소사구 괴안동 70-4</t>
  </si>
  <si>
    <t>경기도 부천시 소사구 소사본동 404-2</t>
  </si>
  <si>
    <t>경기도 부천시 소사구 송내동 389-6</t>
  </si>
  <si>
    <t>경기도 부천시 소사구 심곡본동 746-13</t>
  </si>
  <si>
    <t>경기도 부천시 원미구 상동 445-1</t>
  </si>
  <si>
    <t>경기도 부천시 소사구 송내동 574</t>
  </si>
  <si>
    <t>경기도 부천시 원미구 심곡2동 169-14</t>
  </si>
  <si>
    <t>경기도 부천시 원미구 춘의동 121</t>
  </si>
  <si>
    <t>경기도 고양시 일산서구 대화동 2034</t>
  </si>
  <si>
    <t>경기도 고양시 일산동구 백석동 1223</t>
  </si>
  <si>
    <t>경기도 고양시 일산서구 주엽동 112</t>
  </si>
  <si>
    <t>경기도 고양시 일산동구 중산동 1573-3</t>
  </si>
  <si>
    <t>경기도 고양시 일산서구 탄현동 1488-2</t>
  </si>
  <si>
    <t>경기도 고양시 일산동구 정발산동 1206</t>
  </si>
  <si>
    <t>경기도 고양시 일산동구 풍동 1270</t>
  </si>
  <si>
    <t>경기도 고양시 덕양구 화정동 957</t>
  </si>
  <si>
    <t>경기도 고양시 덕양구 삼송동 30-50</t>
  </si>
  <si>
    <t>경기도 고양시 덕양구 주교동 615-4</t>
  </si>
  <si>
    <t>경기도 고양시 덕양구 행신동 716</t>
  </si>
  <si>
    <t>경기도 고양시 덕양구 화전동 578-5</t>
  </si>
  <si>
    <t>경기도 고양시 덕양구 고양동 126-3</t>
  </si>
  <si>
    <t>경기도 남양주시 평내동 589</t>
  </si>
  <si>
    <t>경기도 남양주시 금곡동 404-56</t>
  </si>
  <si>
    <t>경기도 남양주시 화도읍 창현리 488-9</t>
  </si>
  <si>
    <t>경기도 남양주시 진접읍 금곡리 1081</t>
  </si>
  <si>
    <t>경기도 남양주시 진접읍 해밀예당1로 48</t>
  </si>
  <si>
    <t>경기도 남양주시 조안면 송촌리 284-6</t>
  </si>
  <si>
    <t>경기도 남양주시 비룡로 720</t>
  </si>
  <si>
    <t>경기도 남양주시 사릉로 405</t>
  </si>
  <si>
    <t>경기도 남양주시 퇴계원면 퇴계원리 218-77</t>
  </si>
  <si>
    <t>경기도 남양주시 경춘북로 533</t>
  </si>
  <si>
    <t>경기도 남양주시 지금동 140-4</t>
  </si>
  <si>
    <t>경기도 남양주시 도농동 302-26</t>
  </si>
  <si>
    <t>경기도 남양주시 도농동 117-28</t>
  </si>
  <si>
    <t>경기도 남양주시 별내면 청학리 450</t>
  </si>
  <si>
    <t>경기도 남양주시 호평동 652-14</t>
  </si>
  <si>
    <t>경기도 광명시 광명2동 92-7</t>
  </si>
  <si>
    <t>경기도 광명시 광명6동 340-1</t>
  </si>
  <si>
    <t>경기도 광명시 철산3동 240-3</t>
  </si>
  <si>
    <t>경기도 광명시 철산3동 250</t>
  </si>
  <si>
    <t>경기도 시흥시 정왕동 1366-10</t>
  </si>
  <si>
    <t>경기도 시흥시 거모동 1742-3</t>
  </si>
  <si>
    <t>경기도 시흥시 은행동 541-2</t>
  </si>
  <si>
    <t>경기도 시흥시 정왕동 1213</t>
  </si>
  <si>
    <t>경기도 시흥시 장곡동 793-2</t>
  </si>
  <si>
    <t>경기도 시흥시 대야동 485</t>
  </si>
  <si>
    <t>경기도 시흥시 은행동 519-3</t>
  </si>
  <si>
    <t>경기도 시흥시 매화동 250-1</t>
  </si>
  <si>
    <t>경기도 시흥시 정왕동 1859-10</t>
  </si>
  <si>
    <t>경기도 평택시 비전동 620-5</t>
  </si>
  <si>
    <t>경기도 평택시 비전2동 878-4</t>
  </si>
  <si>
    <t>경기도 평택시 비전동 819-3</t>
  </si>
  <si>
    <t>경기도 평택시 서정동 333-6</t>
  </si>
  <si>
    <t>경기도 평택시 합정동 829-2</t>
  </si>
  <si>
    <t>경기도 평택시 지산동 753-1</t>
  </si>
  <si>
    <t>경기도 평택시 안중읍 현화리 823-5</t>
  </si>
  <si>
    <t>경기도 평택시 청북면 현곡리 299-26</t>
  </si>
  <si>
    <t>경기도 평택시 동삭동 152-3</t>
  </si>
  <si>
    <t>평택본정</t>
  </si>
  <si>
    <t>경기도 평택시 팽성읍 본정리 98-5</t>
  </si>
  <si>
    <t>경기도 평택시 모곡동 442-6</t>
  </si>
  <si>
    <t>경기도 평택시 신장동 298-15</t>
  </si>
  <si>
    <t>경기도 평택시 고덕면 좌교리 387</t>
  </si>
  <si>
    <t>경기도 평택시 서탄면 금암리 244-4</t>
  </si>
  <si>
    <t>경기도 평택시 진위면 봉남리 186</t>
  </si>
  <si>
    <t>경기도 평택시 팽성읍 객사리 216</t>
  </si>
  <si>
    <t>경기도 평택시 현덕면 화양리 1-3</t>
  </si>
  <si>
    <t>경기도 평택시 팽성읍 안정9리 41-92</t>
  </si>
  <si>
    <t>경기도 평택시 팽성읍 안정쇼핑로 51</t>
  </si>
  <si>
    <t>경기도 평택시 서정동 596-9</t>
  </si>
  <si>
    <t>경기도 평택시 진위면 하북리 15</t>
  </si>
  <si>
    <t>경기도 평택시 세교동 564-13</t>
  </si>
  <si>
    <t>경기도 평택시 서정동 807-2</t>
  </si>
  <si>
    <t>경기도 평택시 용이동 111</t>
  </si>
  <si>
    <t>용인</t>
  </si>
  <si>
    <t>경기도 용인시 처인구 양지면 양지로 171</t>
  </si>
  <si>
    <t>경기도 용인시 기흥구 중동 872-3</t>
  </si>
  <si>
    <t>경기도 용인시 처인구 포곡읍 포곡로 320</t>
  </si>
  <si>
    <t>경기도 용인시 처인구 남사면 처인성로 185번길 23</t>
  </si>
  <si>
    <t>용인명지대학교</t>
  </si>
  <si>
    <t>용인한국외국어대학교</t>
  </si>
  <si>
    <t>경기도 용인시 처인구 모현면 외대로 81</t>
  </si>
  <si>
    <t>경기도 용인시 처인구 모현면 왕산리 428</t>
  </si>
  <si>
    <t>경기도 용인시 처인구 원삼면 고당리 94-5</t>
  </si>
  <si>
    <t>경기도 용인시 처인구 포곡읍 전대리 109-9</t>
  </si>
  <si>
    <t>경기도 용인시 처인구 김량장동 294-27</t>
  </si>
  <si>
    <t>경기도 화성시 석우동 59-2</t>
  </si>
  <si>
    <t>경기도 화성시 향남읍 행정리 436-8</t>
  </si>
  <si>
    <t>경기도 화성시 남양동 654-1</t>
  </si>
  <si>
    <t>경기도 화성시 봉담읍 동화리 615</t>
  </si>
  <si>
    <t>경기도 화성시 비봉면 양노리 284-1</t>
  </si>
  <si>
    <t>경기도 화성시 비봉면 비봉로 112</t>
  </si>
  <si>
    <t>경기도 화성시 능동 1120</t>
  </si>
  <si>
    <t>경기도 화성시 양감면 신왕리 643-6</t>
  </si>
  <si>
    <t>경기도 화성시 장안면 사곡리 186-7</t>
  </si>
  <si>
    <t>경기도 화성시 정남면 신백길 195</t>
  </si>
  <si>
    <t>경기도 화성시 마도면 석교리 225-5</t>
  </si>
  <si>
    <t>경기도 화성시 마도면 두곡서길 3</t>
  </si>
  <si>
    <t>경기도 화성시 매송면 화성로 2223</t>
  </si>
  <si>
    <t>경기도 화성시 서신면 매화리 342</t>
  </si>
  <si>
    <t>경기도 화성시 서신면 매화3길 5-1</t>
  </si>
  <si>
    <t>경기도 용인시 수지구 풍덕천2동 1084</t>
  </si>
  <si>
    <t>경기도 용인시 기흥구 신갈동 62-1</t>
  </si>
  <si>
    <t>경기도 용인시 기흥구 언남동 88</t>
  </si>
  <si>
    <t>경기도 용인시 기흥구 보정동 1255-2</t>
  </si>
  <si>
    <t>경기도 용인시 기흥구 마북동 317-4</t>
  </si>
  <si>
    <t>경기도 용인시 수지구 동천동 403</t>
  </si>
  <si>
    <t>경기도 용인시 수지구 죽전동 126</t>
  </si>
  <si>
    <t>경기도 용인시 수지구 풍덕천2동 680-3</t>
  </si>
  <si>
    <t>경기도 용인시 수지구 상현2동 5-4</t>
  </si>
  <si>
    <t>구리</t>
  </si>
  <si>
    <t>경기도 구리시 인창동 674-1</t>
  </si>
  <si>
    <t>경기도 구리시 교문동 736-1</t>
  </si>
  <si>
    <t>경기도 구리시 수택동 851-2</t>
  </si>
  <si>
    <t>경기도 구리시 인창동 284-1</t>
  </si>
  <si>
    <t>경기도 구리시 갈매동 480-12</t>
  </si>
  <si>
    <t>백령</t>
  </si>
  <si>
    <t>인천광역시 옹진군 백령면 진촌리 695-2</t>
  </si>
  <si>
    <t>인천광역시 옹진군 백령면 백령로 270</t>
  </si>
  <si>
    <t>인천광역시 옹진군 대청면 대청2리 산50-1</t>
  </si>
  <si>
    <t>인천광역시 옹진군 대청면 대청로 7번길 31</t>
  </si>
  <si>
    <t>인천광역시 옹진군 대청면 소청동로 88-40</t>
  </si>
  <si>
    <t>인천광역시 옹진군 백령면 북포리 407-1</t>
  </si>
  <si>
    <t>강화</t>
  </si>
  <si>
    <t>인천광역시 강화군 강화읍 관청리 169-5</t>
  </si>
  <si>
    <t>인천광역시 강화군 강화읍 강화대로 384</t>
  </si>
  <si>
    <t>인천광역시 강화군 교동면 대룡리 630-1</t>
  </si>
  <si>
    <t>인천광역시 강화군 교동면 교동남로 61</t>
  </si>
  <si>
    <t>인천광역시 강화군 길상면 온수리 544-6</t>
  </si>
  <si>
    <t>인천광역시 강화군 길상면 온수길 27</t>
  </si>
  <si>
    <t>인천광역시 강화군 양도면 하일리 252-31</t>
  </si>
  <si>
    <t>인천광역시 강화군 양도면 강화남로 711-1</t>
  </si>
  <si>
    <t>인천광역시 강화군 내가면 고천리 871-2</t>
  </si>
  <si>
    <t>인천광역시 강화군 내가면 강화서로 217-8</t>
  </si>
  <si>
    <t>인천광역시 강화군 불은면 두운리 248-6</t>
  </si>
  <si>
    <t>인천광역시 강화군 불은면 강화동로 562-1</t>
  </si>
  <si>
    <t>인천광역시 강화군 서도면 주문도길 220</t>
  </si>
  <si>
    <t>인천광역시 강화군 선원면 금월리 247-2</t>
  </si>
  <si>
    <t>인천광역시 강화군 송해면 강화대로 669</t>
  </si>
  <si>
    <t>인천광역시 강화군 양사면 덕하리 70-4</t>
  </si>
  <si>
    <t>인천광역시 강화군 하점면 부근리 658-3</t>
  </si>
  <si>
    <t>인천광역시 강화군 하점면 강화대로 1089</t>
  </si>
  <si>
    <t>인천광역시 강화군 화도면 상방리 834</t>
  </si>
  <si>
    <t>인천광역시 강화군 화도면 마니산로 703-12</t>
  </si>
  <si>
    <t>포천</t>
  </si>
  <si>
    <t>경기도 포천시 가산면 마산리 594-5</t>
  </si>
  <si>
    <t>경기도 포천시 내촌면 내리 465-7</t>
  </si>
  <si>
    <t>경기도 포천시 일동면 기산리 82-7</t>
  </si>
  <si>
    <t>경기도 포천시 군내면 구읍리 214</t>
  </si>
  <si>
    <t>경기도 포천시 군내면 청군로 3278</t>
  </si>
  <si>
    <t>경기도 포천시 창수면 주원리 286-6</t>
  </si>
  <si>
    <t>경기도 포천시 이동면 노곡리 산 130-1</t>
  </si>
  <si>
    <t>경기도 포천시 이동면 노곡리 산 300</t>
  </si>
  <si>
    <t>경기도 포천시 자작동 431-11</t>
  </si>
  <si>
    <t>경기도 포천시 선단동 산11-1</t>
  </si>
  <si>
    <t>파주</t>
  </si>
  <si>
    <t>경기도 파주시 금촌2동 1023</t>
  </si>
  <si>
    <t>경기도 파주시 문산읍 문향로 46</t>
  </si>
  <si>
    <t>경기도 파주시 법원읍 대능리 87</t>
  </si>
  <si>
    <t>경기도 파주시 적성면 구읍리 658-5</t>
  </si>
  <si>
    <t>경기도 파주시 탄현면 법흥리 1758</t>
  </si>
  <si>
    <t>경기도 파주시 금촌동 56</t>
  </si>
  <si>
    <t>경기도 파주시 파주읍 술이홀로 443</t>
  </si>
  <si>
    <t>경기도 파주시 광탄면 혜음로 1112</t>
  </si>
  <si>
    <t>경기도 파주시 조리읍 봉천로 49-2</t>
  </si>
  <si>
    <t>경기도 파주시 월롱면 영태리 581-49</t>
  </si>
  <si>
    <t>경기도 파주시 탄현면 축현2리 487-3</t>
  </si>
  <si>
    <t>경기도 파주시 탄현면 방촌로 651</t>
  </si>
  <si>
    <t>경기도 파주시 파평면 청송로 407</t>
  </si>
  <si>
    <t>경기도 파주시 법원읍 웅담리 386-5</t>
  </si>
  <si>
    <t>경기도 파주시 아동동 286-25</t>
  </si>
  <si>
    <t>김포</t>
  </si>
  <si>
    <t>경기도 김포시 북변동 838</t>
  </si>
  <si>
    <t>경기도 김포시 양촌면 양곡리 417-1</t>
  </si>
  <si>
    <t>경기도 김포시 통진읍 서암리 718-2</t>
  </si>
  <si>
    <t>경기도 김포시 장기동 1649</t>
  </si>
  <si>
    <t>경기도 김포시 월곶면 군하로 274</t>
  </si>
  <si>
    <t>경기도 김포시 대곶면 율생중앙로 7</t>
  </si>
  <si>
    <t>경기도 김포시 하성면 마곡리 629-9</t>
  </si>
  <si>
    <t>경기도 김포시 감정동 663</t>
  </si>
  <si>
    <t>가평</t>
  </si>
  <si>
    <t>경기도 가평군 가평읍 읍내리 495-6</t>
  </si>
  <si>
    <t>경기도 가평군 북면 이곡리 2-5</t>
  </si>
  <si>
    <t>경기도 가평군 설악면 신천리 433-8</t>
  </si>
  <si>
    <t>경기도 가평군 하면 현리 410-8</t>
  </si>
  <si>
    <t>경기도 가평군 청평면 청평리 397-5</t>
  </si>
  <si>
    <t>경기도 가평군 상면 연하리 174-10</t>
  </si>
  <si>
    <t>경기도 가평군 하면 현리 48</t>
  </si>
  <si>
    <t>경기도 가평군 가평읍 승안리 9</t>
  </si>
  <si>
    <t>양평</t>
  </si>
  <si>
    <t>경기도 양평군 양평읍 양근리 321-2</t>
  </si>
  <si>
    <t>경기도 양평군 양평읍 해오름길 15</t>
  </si>
  <si>
    <t>경기도 양평군 용문면 다문리 786-9</t>
  </si>
  <si>
    <t>경기도 양평군 용문면 용문로 315</t>
  </si>
  <si>
    <t>경기도 양평군 양서면 양수리 584-4</t>
  </si>
  <si>
    <t>경기도 양평군 지평면 지평의병로 87</t>
  </si>
  <si>
    <t>경기도 양평군 강상면 교평리 449-5</t>
  </si>
  <si>
    <t>경기도 양평군 강상면 양평대교길 87</t>
  </si>
  <si>
    <t>경기도 양평군 강하면 운심리 48-9</t>
  </si>
  <si>
    <t>경기도 양평군 강하면 운심길 41</t>
  </si>
  <si>
    <t>경기도 양평군 개군면 하자포길 33</t>
  </si>
  <si>
    <t>경기도 양평군 양평읍 회현리 산28</t>
  </si>
  <si>
    <t>경기광주</t>
  </si>
  <si>
    <t>경기도 광주시 퇴촌면 광동리 223</t>
  </si>
  <si>
    <t>경기도 광주시 오포읍 추자리 395-1</t>
  </si>
  <si>
    <t>경기도 광주시 초월읍 대쌍령리 203</t>
  </si>
  <si>
    <t>경기도 광주시 경안동 53-7</t>
  </si>
  <si>
    <t>경기도 광주시 태전동 276-4</t>
  </si>
  <si>
    <t>이천</t>
  </si>
  <si>
    <t>경기도 이천시 중리동 456</t>
  </si>
  <si>
    <t>경기도 이천시 마장면 오천리 251-1</t>
  </si>
  <si>
    <t>경기도 이천시 장호원읍 장호원리 112-11</t>
  </si>
  <si>
    <t>경기도 이천시 장호원읍 샘재로 146</t>
  </si>
  <si>
    <t>경기도 이천시 설성면 제요리 659-2</t>
  </si>
  <si>
    <t>경기도 이천시 설성면 진상미로 179</t>
  </si>
  <si>
    <t>경기도 이천시 대월면 초지리 443-13</t>
  </si>
  <si>
    <t>경기도 이천시 대월면 대평로 174번길 40</t>
  </si>
  <si>
    <t>경기도 이천시 모가면 진가리 79-9</t>
  </si>
  <si>
    <t>경기도 이천시 모가면 진상미로 1272-3</t>
  </si>
  <si>
    <t>경기도 이천시 백사면 현방리 85-34</t>
  </si>
  <si>
    <t>경기도 이천시 백사면 현방로 71</t>
  </si>
  <si>
    <t>경기도 이천시 부발읍 무촌리 221-11</t>
  </si>
  <si>
    <t>경기도 이천시 신둔면 수광리 304-1</t>
  </si>
  <si>
    <t>경기도 이천시 신둔면 경충대로 3152-14</t>
  </si>
  <si>
    <t>경기도 이천시 율면 고당로 110</t>
  </si>
  <si>
    <t>경기도 이천시 호법면 이섭대천로 530</t>
  </si>
  <si>
    <t>경기도 이천시 대포동 3</t>
  </si>
  <si>
    <t>경기도 이천시 장호원읍 선읍리 산104-1</t>
  </si>
  <si>
    <t>경기도 이천시 창전동 151-21</t>
  </si>
  <si>
    <t>경기도 이천시 부발읍 경충대로 2091</t>
  </si>
  <si>
    <t>경기도 이천시 증포동 368</t>
  </si>
  <si>
    <t>여주</t>
  </si>
  <si>
    <t>안성</t>
  </si>
  <si>
    <t>경기도 안성시 석정동 266-11</t>
  </si>
  <si>
    <t>경기도 안성시 공도읍 승두길 50</t>
  </si>
  <si>
    <t>경기도 안성시 미양면 양지리 186-5</t>
  </si>
  <si>
    <t>경기도 안성시 미양면 양지길 19</t>
  </si>
  <si>
    <t>경기도 안성시 일죽면 송천리 255-4</t>
  </si>
  <si>
    <t>경기도 안성시 일죽면 금일로 436</t>
  </si>
  <si>
    <t>경기도 안성시 죽산면 죽산리 428-7</t>
  </si>
  <si>
    <t>경기도 안성시 죽산면 중서길 9</t>
  </si>
  <si>
    <t>경기도 안성시 당왕동 534-6</t>
  </si>
  <si>
    <t>경기도 안성시 신건지동 15-3</t>
  </si>
  <si>
    <t>경기도 안성시 고삼면 가유리 322-13</t>
  </si>
  <si>
    <t>경기도 안성시 고삼면 고삼호수로 8</t>
  </si>
  <si>
    <t>경기도 안성시 금광면 신양복리 358-1</t>
  </si>
  <si>
    <t>경기도 안성시 금광면 금광초교길 71</t>
  </si>
  <si>
    <t>경기도 안성시 가사동 131-12</t>
  </si>
  <si>
    <t>경기도 안성시 삼죽면 용월리 467-1</t>
  </si>
  <si>
    <t>경기도 안성시 삼죽면 삼죽산로 124-3</t>
  </si>
  <si>
    <t>경기도 안성시 서운면 신촌리 10-18</t>
  </si>
  <si>
    <t>경기도 안성시 서운면 솔매로 241</t>
  </si>
  <si>
    <t xml:space="preserve">경기도 안성시 원곡면 가천중앙1길 38 </t>
  </si>
  <si>
    <t>경기도 안성시 안성맞춤대로 685</t>
  </si>
  <si>
    <t>동두천</t>
  </si>
  <si>
    <t>경기도 동두천시 생연1동 508-1</t>
  </si>
  <si>
    <t>경기도 양주시 덕정동 130-1</t>
  </si>
  <si>
    <t>경기도 동두천시 지행동 692-7</t>
  </si>
  <si>
    <t>경기도 양주시 덕계동 466-18</t>
  </si>
  <si>
    <t>연천</t>
  </si>
  <si>
    <t>경기도 연천군 연천읍 차탄1리 34-7</t>
  </si>
  <si>
    <t>경기도 연천군 연천읍 연천로 280</t>
  </si>
  <si>
    <t>경기도 연천군 전곡읍 전곡역로 69</t>
  </si>
  <si>
    <t>경기도 연천군 군남면 삼거리 413-3</t>
  </si>
  <si>
    <t>경기도 연천군 미산면 우정리 405-6</t>
  </si>
  <si>
    <t>경기도 연천군 미산면 청정로 1734</t>
  </si>
  <si>
    <t>경기도 연천군 청산면 궁평리 53-1</t>
  </si>
  <si>
    <t>경기도 연천군 청산면 아우라지길 4</t>
  </si>
  <si>
    <t>경기도 연천군 신서면 도신리 285-10</t>
  </si>
  <si>
    <t>경기도 연천군 신서면 연신로 1151</t>
  </si>
  <si>
    <t>연천백학</t>
  </si>
  <si>
    <t>경기도 연천군 백학면 두백로 21</t>
  </si>
  <si>
    <t>경기도 연천군 청산면 초성2리 214-2</t>
  </si>
  <si>
    <t>경기도 연천군 청산면 학담로 89번길 5</t>
  </si>
  <si>
    <t>오산</t>
  </si>
  <si>
    <t>경기도 오산시 원동 807-5</t>
  </si>
  <si>
    <t>경기도 오산시 양산동 411</t>
  </si>
  <si>
    <t>경기도 오산시 궐동 586-10</t>
  </si>
  <si>
    <t>하남</t>
  </si>
  <si>
    <t>경기도 하남시 덕풍2동 378-2</t>
  </si>
  <si>
    <t>경기도 하남시 창우동 520-1</t>
  </si>
  <si>
    <t>경기도 하남시 감일동 14-2</t>
  </si>
  <si>
    <t>02-485-0205</t>
  </si>
  <si>
    <t>구분</t>
    <phoneticPr fontId="2" type="noConversion"/>
  </si>
  <si>
    <t>공급내역</t>
    <phoneticPr fontId="2" type="noConversion"/>
  </si>
  <si>
    <t>화성</t>
  </si>
  <si>
    <t>이 천</t>
  </si>
  <si>
    <t>총괄국 수령 재배부국</t>
  </si>
  <si>
    <t>하남 소계</t>
  </si>
  <si>
    <t>오산 소계</t>
  </si>
  <si>
    <t>오산세교</t>
  </si>
  <si>
    <t>연천 소계</t>
  </si>
  <si>
    <t>동두천 소계</t>
  </si>
  <si>
    <t>안성 소계</t>
  </si>
  <si>
    <t>여주 소계</t>
  </si>
  <si>
    <t>이천 소계</t>
  </si>
  <si>
    <t>화성 소계</t>
  </si>
  <si>
    <t>용인 소계</t>
  </si>
  <si>
    <t>경기광주 소계</t>
  </si>
  <si>
    <t>경안동</t>
  </si>
  <si>
    <t>양평 소계</t>
  </si>
  <si>
    <t>가평 소계</t>
  </si>
  <si>
    <t>김포 소계</t>
  </si>
  <si>
    <t>파주 소계</t>
  </si>
  <si>
    <t>파주운정동</t>
  </si>
  <si>
    <t>포천 소계</t>
  </si>
  <si>
    <t>평택 소계</t>
  </si>
  <si>
    <t>강화 소계</t>
  </si>
  <si>
    <t>백령 소계</t>
  </si>
  <si>
    <t>용인수지 소계</t>
  </si>
  <si>
    <t>광명 소계</t>
  </si>
  <si>
    <t>시흥 소계</t>
  </si>
  <si>
    <t>구리 소계</t>
  </si>
  <si>
    <t>남양주 소계</t>
  </si>
  <si>
    <t>고양덕양 소계</t>
  </si>
  <si>
    <t>고양일산 소계</t>
  </si>
  <si>
    <t>고양지원출장소</t>
  </si>
  <si>
    <t>부천 소계</t>
  </si>
  <si>
    <t>부천소사로</t>
  </si>
  <si>
    <t>안양 소계</t>
  </si>
  <si>
    <t>군포 소계</t>
  </si>
  <si>
    <t>안산 소계</t>
  </si>
  <si>
    <t>성남분당 소계</t>
  </si>
  <si>
    <t>성남 소계</t>
  </si>
  <si>
    <t>의정부 소계</t>
  </si>
  <si>
    <t>동수원 소계</t>
  </si>
  <si>
    <t>남인천 소계</t>
  </si>
  <si>
    <t>서인천 소계</t>
  </si>
  <si>
    <t>인천청라1동</t>
  </si>
  <si>
    <t>인천계양 소계</t>
  </si>
  <si>
    <t>부평 소계</t>
  </si>
  <si>
    <t>인천 소계</t>
  </si>
  <si>
    <t>인천송도G-타워</t>
  </si>
  <si>
    <t>5급</t>
  </si>
  <si>
    <t>4급</t>
  </si>
  <si>
    <t>인천연세대학교</t>
  </si>
  <si>
    <t>수원매탄</t>
  </si>
  <si>
    <t>남양주장현</t>
  </si>
  <si>
    <t>용인죽전2동</t>
  </si>
  <si>
    <t>(6)제603군사</t>
  </si>
  <si>
    <t>인하대학교</t>
    <phoneticPr fontId="29" type="noConversion"/>
  </si>
  <si>
    <t>아주대학교</t>
    <phoneticPr fontId="29" type="noConversion"/>
  </si>
  <si>
    <t>한신대학교</t>
    <phoneticPr fontId="29" type="noConversion"/>
  </si>
  <si>
    <t>인천우체국</t>
  </si>
  <si>
    <t>인천광역시 연수구 함박뫼로 226 (연수동)</t>
  </si>
  <si>
    <t>032)850-8183</t>
  </si>
  <si>
    <t>인천항동우체국</t>
  </si>
  <si>
    <t>인천광역시 중구 항동7가 87-7</t>
  </si>
  <si>
    <t>인천광역시 중구 연안부두로 67 (항동)</t>
  </si>
  <si>
    <t>032)882-4494</t>
  </si>
  <si>
    <t>인천송림동우체국</t>
  </si>
  <si>
    <t>인천광역시 동구 동산로 90 (송림동)</t>
  </si>
  <si>
    <t>032)762-0805</t>
  </si>
  <si>
    <t>인천만석동우체국</t>
  </si>
  <si>
    <t>인천광역시 동구 제물량로 341 (만석동)</t>
  </si>
  <si>
    <t>032)762-0803</t>
  </si>
  <si>
    <t>동인천우체국</t>
  </si>
  <si>
    <t>인천광역시 동구 금곡로 19 (금곡동)</t>
  </si>
  <si>
    <t>032)773-4005</t>
  </si>
  <si>
    <t>인천화평동우체국</t>
  </si>
  <si>
    <t>인천광역시 동구 송화로 10 (화평동)</t>
  </si>
  <si>
    <t>032)763-2004</t>
  </si>
  <si>
    <t>덕적우체국</t>
  </si>
  <si>
    <t xml:space="preserve">인천광역시 옹진군 덕적면 덕적북로133번길 40 </t>
  </si>
  <si>
    <t>032)831-2105</t>
  </si>
  <si>
    <t>용유우체국</t>
  </si>
  <si>
    <t>인천광역시 중구 마시란로 314-32 (남북동)</t>
  </si>
  <si>
    <t>032)746-4566</t>
  </si>
  <si>
    <t>인천연수동우체국</t>
  </si>
  <si>
    <t>인천광역시 연수구 비류대로 436 (연수동)</t>
  </si>
  <si>
    <t>032)812-2105</t>
  </si>
  <si>
    <t>인천옥련동우체국</t>
  </si>
  <si>
    <t>인천광역시 연수구 한진로38번길 9 (옥련동)</t>
  </si>
  <si>
    <t>032)834-2105</t>
  </si>
  <si>
    <t>인천운서동우체국</t>
  </si>
  <si>
    <t>인천광역시 중구 운서동 2792-4</t>
  </si>
  <si>
    <t>인천광역시 중구 흰바위로27번길 6 (운서동)</t>
  </si>
  <si>
    <t>032)752-2105</t>
  </si>
  <si>
    <t>인천중동우체국</t>
  </si>
  <si>
    <t>인천광역시 중구 제물량로 183 (항동6가)</t>
  </si>
  <si>
    <t>032)773-2106</t>
  </si>
  <si>
    <t>인천송도동우체국</t>
  </si>
  <si>
    <t>인천광역시 연수구 하모니로35번길 2 (송도동)</t>
  </si>
  <si>
    <t>032)858-6442</t>
  </si>
  <si>
    <t>인천공항우체국</t>
  </si>
  <si>
    <t>인천광역시 중구 운서동 2851 여객터미널 2층</t>
  </si>
  <si>
    <t>인천광역시 중구 공항로 272, 2층 (운서동)</t>
  </si>
  <si>
    <t>032)740-2900</t>
  </si>
  <si>
    <t>인천송도G-타워우체국</t>
  </si>
  <si>
    <t>인천광역시 연수구 송도2동 24-2</t>
  </si>
  <si>
    <t>인천광역시 연수구 아트센터대로 175, 1층 (송도동)</t>
  </si>
  <si>
    <t>032)858-0140</t>
  </si>
  <si>
    <t>북도우체국</t>
  </si>
  <si>
    <t>032)752-4009</t>
  </si>
  <si>
    <t>연평우체국</t>
  </si>
  <si>
    <t>인천광역시 옹진군 연평면 연평리 482-12</t>
  </si>
  <si>
    <t>인천광역시 옹진군 연평면 연평로137번길 13</t>
  </si>
  <si>
    <t>032)831-6520</t>
  </si>
  <si>
    <t>영종우체국</t>
  </si>
  <si>
    <t>인천광역시 중구 운남동 1560-4</t>
  </si>
  <si>
    <t>인천광역시 중구 운남로128번길 7 (운남동)</t>
  </si>
  <si>
    <t>032)746-0002</t>
  </si>
  <si>
    <t>영흥우체국</t>
  </si>
  <si>
    <t>032)886-8200</t>
  </si>
  <si>
    <t>인천연수2동우편취급국</t>
  </si>
  <si>
    <t xml:space="preserve">인천광역시 연수구 샘말로8번길 20 (연수동) </t>
  </si>
  <si>
    <t>032)816-9944</t>
  </si>
  <si>
    <t>인천유통센터우편취급국</t>
  </si>
  <si>
    <t xml:space="preserve">인천광역시 동구 송림동 294 인천산업용품유통2단지 12동 227-1호 </t>
  </si>
  <si>
    <t>인천광역시 동구 방축로83번길 23, 12동 227-1호 (송림동, 산업용품2단지)</t>
  </si>
  <si>
    <t>인천동춘2동우편취급국</t>
  </si>
  <si>
    <t>인천광역시 연수구 동춘2동 942 아주아파트 114호</t>
  </si>
  <si>
    <t>인천광역시 연수구 먼우금로63번길 13, 114호 (동춘동, 아주아파트)</t>
  </si>
  <si>
    <t>032)815-4422</t>
  </si>
  <si>
    <t>인천대학교우편취급국</t>
  </si>
  <si>
    <t xml:space="preserve">인천광역시 연수구 송도동 12-1 </t>
  </si>
  <si>
    <t>인천광역시 연수구 아카데미로 119 (송도동)</t>
  </si>
  <si>
    <t>032)766-5567</t>
  </si>
  <si>
    <t>032)749-5162</t>
  </si>
  <si>
    <t>서인천우체국</t>
  </si>
  <si>
    <t>인천광역시 서구 서곶로 318(심곡동)</t>
  </si>
  <si>
    <t>032)590-9152</t>
  </si>
  <si>
    <t>인천석남동우체국</t>
  </si>
  <si>
    <t>인천공역시 서구 가정로 314(석남동)</t>
  </si>
  <si>
    <t>032)572-2155</t>
  </si>
  <si>
    <t>인천가좌2동우체국</t>
  </si>
  <si>
    <t>인천광역시 서구 원적로 96번길 27(가좌동)</t>
  </si>
  <si>
    <t>032)575-2005</t>
  </si>
  <si>
    <t>인천공단우체국</t>
  </si>
  <si>
    <t>인천광역시 서구 가좌동 539-1</t>
  </si>
  <si>
    <t>인천광역시 서구 가재울로 72(가좌동)</t>
  </si>
  <si>
    <t>032)578-2105</t>
  </si>
  <si>
    <t>인천원당우체국</t>
  </si>
  <si>
    <t>인천광역시 서구 고산후로 121번길 38(원당동)</t>
  </si>
  <si>
    <t>032)568-4991</t>
  </si>
  <si>
    <t>검단우체국</t>
  </si>
  <si>
    <t>인천광역시 서구 마전동 911-4</t>
  </si>
  <si>
    <t>인천광역시 서구 검단로 487(마전동)</t>
  </si>
  <si>
    <t>032)563-5204</t>
  </si>
  <si>
    <t>인천청라1동우체국</t>
  </si>
  <si>
    <t>인천광역시 서구 연희동 796-6</t>
  </si>
  <si>
    <t>인천광역시 서구 청라라임로 52(연희동)</t>
  </si>
  <si>
    <t>032)562-1980</t>
  </si>
  <si>
    <t>인천가정동우편취급국</t>
  </si>
  <si>
    <t>인천광역시 서구 가정로 406번길 18(가정동)</t>
  </si>
  <si>
    <t>032)583-3343</t>
  </si>
  <si>
    <t>인천가좌1동우편취급국</t>
  </si>
  <si>
    <t>인천광역시 서구 가좌동 114-71</t>
  </si>
  <si>
    <t>인천광역시 서구 가정로 146(가좌동)</t>
  </si>
  <si>
    <t>032)572-3933</t>
  </si>
  <si>
    <t>인천신현동우편취급국</t>
  </si>
  <si>
    <t>인천광역시 서구 염곡로 345(신현동)</t>
  </si>
  <si>
    <t>032)577-7972</t>
  </si>
  <si>
    <t>인천불로동우편취급국</t>
  </si>
  <si>
    <t>인천광역시 서구 검단로 807(불로동)</t>
  </si>
  <si>
    <t>032)561-7077</t>
  </si>
  <si>
    <t>인천검암동우체국</t>
  </si>
  <si>
    <t>부평우체국</t>
  </si>
  <si>
    <t>인천광역시 부평구 길주로 415 (청천동)</t>
  </si>
  <si>
    <t>032)500-4000</t>
  </si>
  <si>
    <t>부평현대아파트우체국</t>
  </si>
  <si>
    <t>인천광역시 부평구 경원대로 1269-1 (산곡동)</t>
  </si>
  <si>
    <t>032)523-7995</t>
  </si>
  <si>
    <t>인천갈산동우체국</t>
  </si>
  <si>
    <t>인천광역시 부평구 주부토로 177 (갈산동)</t>
  </si>
  <si>
    <t>032)511-0050</t>
  </si>
  <si>
    <t>인천동암우체국</t>
  </si>
  <si>
    <t>인천광역시 부평구 열우물로 15 (십정동)</t>
  </si>
  <si>
    <t>032)439-2004</t>
  </si>
  <si>
    <t>인천부개동우체국</t>
  </si>
  <si>
    <t>인천광역시 부평구 부흥북로 153 (부개동)</t>
  </si>
  <si>
    <t>032)361-2005</t>
  </si>
  <si>
    <t>부평대로우체국</t>
  </si>
  <si>
    <t>인천광역시 부평구 부평4동 442-15</t>
  </si>
  <si>
    <t>인천광역시 부평구 부평대로 88 (부평동)</t>
  </si>
  <si>
    <t>032)524-2167</t>
  </si>
  <si>
    <t>인천부평6동우체국</t>
  </si>
  <si>
    <t>인천광역시 부평구 경인로 995 (부평6동)</t>
  </si>
  <si>
    <t>032)511-2005</t>
  </si>
  <si>
    <t>인천산곡2동우체국</t>
  </si>
  <si>
    <t>인천광역시 부평구 산곡2동 145-9</t>
  </si>
  <si>
    <t>인천광역시 부평구 마장로272번길 95 (산곡동)</t>
  </si>
  <si>
    <t>032)527-2005</t>
  </si>
  <si>
    <t>부평공단우체국</t>
  </si>
  <si>
    <t>인천광역시 부평구 청천2동 409-2</t>
  </si>
  <si>
    <t>인천광역시 부평구 안남로434번길 11 (청천동)</t>
  </si>
  <si>
    <t>032)524-7135</t>
  </si>
  <si>
    <t>북인천우체국</t>
  </si>
  <si>
    <t>인천광역시 부평구 경원대로1373 (부평동)</t>
  </si>
  <si>
    <t>032)502-0004</t>
  </si>
  <si>
    <t>인천삼산동우체국</t>
  </si>
  <si>
    <t>인천광역시 부평구 굴포로 141 (삼산동)</t>
  </si>
  <si>
    <t>032)529-1780</t>
  </si>
  <si>
    <t>제317군사우편출장소</t>
  </si>
  <si>
    <t>인천광역시 부평구 무네미로 447 (구산동)</t>
  </si>
  <si>
    <t>032)519-6813</t>
  </si>
  <si>
    <t>제803군사우편출장소</t>
  </si>
  <si>
    <t>인천광역시 부평구 일신로 42 (부개동)</t>
  </si>
  <si>
    <t>032)522-8009</t>
  </si>
  <si>
    <t>인천백운우편취급국</t>
  </si>
  <si>
    <t>인천광역시 부평구 경인로 731 (십정동)</t>
  </si>
  <si>
    <t>032)523-6362</t>
  </si>
  <si>
    <t>인천부평5동우편취급국</t>
  </si>
  <si>
    <t>인천광역시 부평구 부흥로359번길 4 (부평동)</t>
  </si>
  <si>
    <t>032)522-4888</t>
  </si>
  <si>
    <t>인천부평4동우편취급국</t>
  </si>
  <si>
    <t>인천광역시 부평구 신트리로8번길 29 (부평동)</t>
  </si>
  <si>
    <t>032)527-2277</t>
  </si>
  <si>
    <t>인천일신풍림우편취급국</t>
  </si>
  <si>
    <t>인천광역시 부평구 일신로14번길 3 (일신동)</t>
  </si>
  <si>
    <t>032)502-3706</t>
  </si>
  <si>
    <t>인천계양우체국</t>
  </si>
  <si>
    <t>인천광역시 계양구 계산새로 76(계산4동)</t>
  </si>
  <si>
    <t>032)540-9401</t>
  </si>
  <si>
    <t>인천계산동우체국</t>
  </si>
  <si>
    <t>인천광역시 계양구 계산2동 931-55</t>
  </si>
  <si>
    <t>인천광역시 계양구 경명대로 1053(계산동)</t>
  </si>
  <si>
    <t>032)542-2106</t>
  </si>
  <si>
    <t>인천작전동우체국</t>
  </si>
  <si>
    <t>인천광역시 계양구 효서로 292(작전동)</t>
  </si>
  <si>
    <t>032)544-7122</t>
  </si>
  <si>
    <t>인천효성동우체국</t>
  </si>
  <si>
    <t>인천광역시 계양구 효서로 146(효성동)</t>
  </si>
  <si>
    <t>032)548-2005</t>
  </si>
  <si>
    <t>인천계양1동우체국</t>
  </si>
  <si>
    <t>인천광역시 계양구 장기로 4(장기동)</t>
  </si>
  <si>
    <t>032)515-4202</t>
  </si>
  <si>
    <t>인천임학우편취급국</t>
  </si>
  <si>
    <t>인천광역시 계양구 임학서로6번길 8(임학동)</t>
  </si>
  <si>
    <t>032)546-1713</t>
  </si>
  <si>
    <t>인천효성2동우편취급국</t>
  </si>
  <si>
    <t>인천광역시 계양구 효서로 39(효성동)</t>
  </si>
  <si>
    <t>032)547-8120</t>
  </si>
  <si>
    <t>남인천우체국</t>
  </si>
  <si>
    <t>인천광역시 남동구 경인로 514 (간석1동)</t>
  </si>
  <si>
    <t>032)453-0500</t>
  </si>
  <si>
    <t>인천간석동우체국</t>
  </si>
  <si>
    <t>인천광역시 남동구 간석2동 133-2</t>
  </si>
  <si>
    <t>인천광역시 남동구 용천로 145 (간석2동)</t>
  </si>
  <si>
    <t>032)421-2005</t>
  </si>
  <si>
    <t>인천구월동우체국</t>
  </si>
  <si>
    <t>인천광역시 남동구 구월3동 1123</t>
  </si>
  <si>
    <t>인천광역시 남동구 인주대로 554 (구월3동)</t>
  </si>
  <si>
    <t>032)433-3043</t>
  </si>
  <si>
    <t>인천남동공단우체국</t>
  </si>
  <si>
    <t>인천광역시 남동구 남동대로239번길 86 (논현동)</t>
  </si>
  <si>
    <t>032)815-2055</t>
  </si>
  <si>
    <t>인천지방법원우체국</t>
  </si>
  <si>
    <t>인천광역시 남구 소성로163번길 17 (학익동)</t>
  </si>
  <si>
    <t>032)862-2105</t>
  </si>
  <si>
    <t>인천만수1동우체국</t>
  </si>
  <si>
    <t>인천광역시 남동구 인주대로 907 (만수1동)</t>
  </si>
  <si>
    <t>032)464-2005</t>
  </si>
  <si>
    <t>인천만수6동우체국</t>
  </si>
  <si>
    <t>인천광역시 남동구 만수6동 1019-3</t>
  </si>
  <si>
    <t>인천광역시 남동구 장승남로 43 (만수6동)</t>
  </si>
  <si>
    <t>032)465-2205</t>
  </si>
  <si>
    <t>인천만수단지우체국</t>
  </si>
  <si>
    <t>인천광역시 남동구 만수로50번길 31 (만수4동)</t>
  </si>
  <si>
    <t>032)462-2005</t>
  </si>
  <si>
    <t>인천문학동우체국</t>
  </si>
  <si>
    <t>인천광역시 남구 소성로 337 (문학동)</t>
  </si>
  <si>
    <t>032)424-2205</t>
  </si>
  <si>
    <t>인천숭의동우체국</t>
  </si>
  <si>
    <t>인천광역시 남구 숭의1동 433-3</t>
  </si>
  <si>
    <t>인천광역시 남구 인중로 4 (숭의1동)</t>
  </si>
  <si>
    <t>032)882-2105</t>
  </si>
  <si>
    <t>주안우체국</t>
  </si>
  <si>
    <t>인천광역시 남구 제일로 32 (도화1동)</t>
  </si>
  <si>
    <t>032)862-2005</t>
  </si>
  <si>
    <t>인천학익동우체국</t>
  </si>
  <si>
    <t>인천광역시 남구 한나루로 430 (학익2동)</t>
  </si>
  <si>
    <t>032)863-2005</t>
  </si>
  <si>
    <t>인천논현동우체국</t>
  </si>
  <si>
    <t>인천광역시 남동구 남동대로370번길 137 (논현동)</t>
  </si>
  <si>
    <t>032)441-2005</t>
  </si>
  <si>
    <t>인천한화지구우체국</t>
  </si>
  <si>
    <t>인천광역시 남동구 에코중앙로 178 (논현동)</t>
  </si>
  <si>
    <t>032)434-2005</t>
  </si>
  <si>
    <t>인천광역시 남구 인하로 100 (용현동)</t>
  </si>
  <si>
    <t>032)875-7814</t>
  </si>
  <si>
    <t>인천구월아파트우편취급국</t>
  </si>
  <si>
    <t>인천광역시 남동구 구월1동 1240-3</t>
  </si>
  <si>
    <t>인천광역시 남동구 호구포로 775(구월1동)</t>
  </si>
  <si>
    <t>032)465-2331</t>
  </si>
  <si>
    <t>인천주안8동우편취급국</t>
  </si>
  <si>
    <t>인천광역시 남구 인하로 383(주안8동)</t>
  </si>
  <si>
    <t>032)435-5162</t>
  </si>
  <si>
    <t>인천남촌동우편취급국</t>
  </si>
  <si>
    <t>인천광역시 남동구 남촌로122번길 4(남촌동)</t>
  </si>
  <si>
    <t>032)466-6661</t>
  </si>
  <si>
    <t>인천도화아파트우편취급국</t>
  </si>
  <si>
    <t>인천광역시 남구 도화2,3동 137-3</t>
  </si>
  <si>
    <t>인천광역시 남구 석정로 298(도화2동)</t>
  </si>
  <si>
    <t>032)864-2028</t>
  </si>
  <si>
    <t>인천용현5동우편취급국</t>
  </si>
  <si>
    <t>인천광역시 남구 토금북로 14-1(용현5동)</t>
  </si>
  <si>
    <t>032)885-0006</t>
  </si>
  <si>
    <t>인천삼덕아파트우편취급국</t>
  </si>
  <si>
    <t>인천광역시 남구 석정로 437(주안5동)</t>
  </si>
  <si>
    <t>032)867-6100</t>
  </si>
  <si>
    <t>인천주안4동우편취급국</t>
  </si>
  <si>
    <t>인천광역시 남구 경인로 416(주안4동)</t>
  </si>
  <si>
    <t>032)424-6220</t>
  </si>
  <si>
    <t>인천효성상아우편취급국</t>
  </si>
  <si>
    <t>인천광역시 남동구 구월로 319(만수5동)</t>
  </si>
  <si>
    <t>032)469-3655</t>
  </si>
  <si>
    <t>인천용일우편취급국</t>
  </si>
  <si>
    <t>인천광역시 남구 용현동 150-1</t>
  </si>
  <si>
    <t>인천광역시 남구 인주대로 200(용현1동)</t>
  </si>
  <si>
    <t>032)865-0077</t>
  </si>
  <si>
    <t>인천숭의3동우편취급국</t>
  </si>
  <si>
    <t>인천광역시 남구 숭의1,3동 83-16</t>
  </si>
  <si>
    <t>인천광역시 남구 석정로126번길 6(숭의3동)</t>
  </si>
  <si>
    <t>032)888-8500</t>
  </si>
  <si>
    <t>의정부우체국</t>
  </si>
  <si>
    <t>경기도 의정부시 신곡동 811</t>
  </si>
  <si>
    <t>경기도 의정부시 추동로 88 (신곡동)</t>
  </si>
  <si>
    <t>031)877-5553</t>
  </si>
  <si>
    <t>의정부가능동우체국</t>
  </si>
  <si>
    <t>경기도 의정부시 가능동 676-4</t>
  </si>
  <si>
    <t>경기도 의정부시 의정로 169(가능동)</t>
  </si>
  <si>
    <t>031)873-4014</t>
  </si>
  <si>
    <t>의정부1동우체국</t>
  </si>
  <si>
    <t xml:space="preserve">경기도 의정부시 호국로 1318(의정부동) </t>
  </si>
  <si>
    <t>031)856-2005</t>
  </si>
  <si>
    <t>의정부2동우체국</t>
  </si>
  <si>
    <t>경기도 의정부시 시민로 35 (의정부동)</t>
  </si>
  <si>
    <t>031)877-2145</t>
  </si>
  <si>
    <t>의정부3동우체국</t>
  </si>
  <si>
    <t>경기도 의정부시 의정부3동 137-3</t>
  </si>
  <si>
    <t>경기도 의정부시 평화로 482(의정부동)</t>
  </si>
  <si>
    <t>031)871-0100</t>
  </si>
  <si>
    <t>의정부신곡1동우체국</t>
  </si>
  <si>
    <t>경기도 의정부시 발곡로 21(신곡동)</t>
  </si>
  <si>
    <t>031)826-7676</t>
  </si>
  <si>
    <t>의정부민락동우체국</t>
  </si>
  <si>
    <t>경기도 의정부시 용현로 163-2(민락동)</t>
  </si>
  <si>
    <t>031)852-0100</t>
  </si>
  <si>
    <t>양주2동우체국</t>
  </si>
  <si>
    <t>경기도 양주시 고읍북로 3(만송동)</t>
  </si>
  <si>
    <t>031)845-2005</t>
  </si>
  <si>
    <t>양주장흥우체국</t>
  </si>
  <si>
    <t>경기도 양주시 장흥면 일영리 156-9</t>
  </si>
  <si>
    <t xml:space="preserve">경기도 양주시 장흥면 호국로 168(일영리) </t>
  </si>
  <si>
    <t>031)855-5004</t>
  </si>
  <si>
    <t>광적우체국</t>
  </si>
  <si>
    <t>경기도 양주시 가래비6길 6(가납리)</t>
  </si>
  <si>
    <t>031)836-3004</t>
  </si>
  <si>
    <t>백석우체국</t>
  </si>
  <si>
    <t>경기도 양주시 백석읍 부흥로 1036번길 26(방성리)</t>
  </si>
  <si>
    <t>031)879-2004</t>
  </si>
  <si>
    <t>양주1동우체국</t>
  </si>
  <si>
    <t>경기도 양주시 평화로 1009(남방동)</t>
  </si>
  <si>
    <t>031)840-0004</t>
  </si>
  <si>
    <t>제94군사우편출장소</t>
  </si>
  <si>
    <t>경기도 양주시 백석읍 방성리 81</t>
  </si>
  <si>
    <t>경기도 양주시 백석읍 부흥로 1051 (방성리)</t>
  </si>
  <si>
    <t>031)879-2845</t>
  </si>
  <si>
    <t>제130군사우편출장소</t>
  </si>
  <si>
    <t>경기도 의정부시 금오동 산 55</t>
  </si>
  <si>
    <t>경기도 의정부시 천보로 550</t>
  </si>
  <si>
    <t>031)846-6005</t>
  </si>
  <si>
    <t>의정부호원동우편취급국</t>
  </si>
  <si>
    <t>경기도 의정부시 호원동 117 신흥대학 에벤에셀관 1층</t>
  </si>
  <si>
    <t>경기도 의정부시 망월로 8(호원동)</t>
  </si>
  <si>
    <t>031)877-0003</t>
  </si>
  <si>
    <t>의정부용현동우편취급국</t>
  </si>
  <si>
    <t xml:space="preserve">경기도 의정부시 충의로57번길 30(용현동) </t>
  </si>
  <si>
    <t>031)851-4004</t>
  </si>
  <si>
    <t>의정부녹양동우편취급국</t>
  </si>
  <si>
    <t>경기도 의정부시 녹양로34번길 6(가능동)</t>
  </si>
  <si>
    <t>031)873-0004</t>
  </si>
  <si>
    <t>수원우체국</t>
  </si>
  <si>
    <t>경기도 수원시 장안구 천천로 94 (천천동)</t>
  </si>
  <si>
    <t>031)888-1300</t>
  </si>
  <si>
    <t>수원북문우체국</t>
  </si>
  <si>
    <t>경기도 수원시 장안구 수성로 360 (영화동 )</t>
  </si>
  <si>
    <t>031)247-2005</t>
  </si>
  <si>
    <t>수원권선동우체국</t>
  </si>
  <si>
    <t>경기도 수원시 권선구 경수대로 382 (권선동)</t>
  </si>
  <si>
    <t>031)224-1005</t>
  </si>
  <si>
    <t>수원세류동우체국</t>
  </si>
  <si>
    <t>경기도 수원시 권선구 덕영대로 1084 (세류동)</t>
  </si>
  <si>
    <t>031)232-2004</t>
  </si>
  <si>
    <t>수원곡선동우체국</t>
  </si>
  <si>
    <t>경기도 수원시 권선구 권선동 1268-1</t>
  </si>
  <si>
    <t>경기도 수원시 권선구 권중로 81 (권선동)</t>
  </si>
  <si>
    <t>031)233-2434</t>
  </si>
  <si>
    <t>수원율전동우체국</t>
  </si>
  <si>
    <t>경기도 수원시 장안구 하률로 6 (천천동)</t>
  </si>
  <si>
    <t>031)269-5511</t>
  </si>
  <si>
    <t>수원정자동우체국</t>
  </si>
  <si>
    <t>경기도 수원시 장안구 정자천로 134번길 10 (정자동)</t>
  </si>
  <si>
    <t>031)269-2401</t>
  </si>
  <si>
    <t>경기도 수원시 장안구 서부로 2066 (천천동)</t>
  </si>
  <si>
    <t>031)293-1237</t>
  </si>
  <si>
    <t>경기도 수원시 장안구 광교산로 97 (하광교동)</t>
  </si>
  <si>
    <t>031)243-3265</t>
  </si>
  <si>
    <t>수원구운동우편취급국</t>
  </si>
  <si>
    <t>경기도 수원시 권선구 구운동 899-1</t>
  </si>
  <si>
    <t>경기도 수원시 권선구 일월천로15번길 6-13 (구운동)</t>
  </si>
  <si>
    <t>031)293-8601</t>
  </si>
  <si>
    <t>수원송죽동우편취급국</t>
  </si>
  <si>
    <t>경기도 수원시 장안구 경수대로 995번길 8 (송죽동)</t>
  </si>
  <si>
    <t>031)242-8338</t>
  </si>
  <si>
    <t>수원권선주공우편취급국</t>
  </si>
  <si>
    <t>경기도 수원시 권선구 권광로91번길 2 (권선동)</t>
  </si>
  <si>
    <t>031)233-3303</t>
  </si>
  <si>
    <t>수원정자동우편취급국</t>
  </si>
  <si>
    <t>경기도 수원시 장안구 정자1동 533-1</t>
  </si>
  <si>
    <t>경기도 수원시 장안구 장안로 286-2 (정자동)</t>
  </si>
  <si>
    <t>031)255-5771</t>
  </si>
  <si>
    <t>수원금곡동우편취급국</t>
  </si>
  <si>
    <t>경기도 수원시 권선구 금호로 59-15 (금곡동)</t>
  </si>
  <si>
    <t>031)293-2009</t>
  </si>
  <si>
    <t>동수원우체국</t>
  </si>
  <si>
    <t>경기도 수원시 팔달구 인계로 143 (인계동)</t>
  </si>
  <si>
    <t>031)231-0534</t>
  </si>
  <si>
    <t>수원역전우체국</t>
  </si>
  <si>
    <t>경기도 수원시 팔달구 향교로 13 (매산로1가)</t>
  </si>
  <si>
    <t>031)256-2005</t>
  </si>
  <si>
    <t>수원매탄1동우체국</t>
  </si>
  <si>
    <t xml:space="preserve">경기도 수원시 영통구 중부대로 242 (매탄동) </t>
  </si>
  <si>
    <t>031)215-9115</t>
  </si>
  <si>
    <t>수원매탄2동우체국</t>
  </si>
  <si>
    <t>경기도 수원시 영통구 매영로 93-20 (매탄동)</t>
  </si>
  <si>
    <t>031)214-2001</t>
  </si>
  <si>
    <t>수원영통동우체국</t>
  </si>
  <si>
    <t>경기도 수원시 영통구 영통로214번길1 (영통동)</t>
  </si>
  <si>
    <t>031)202-2005</t>
  </si>
  <si>
    <t>수원황곡우체국</t>
  </si>
  <si>
    <t>경기도 수원시 영통구 봉영로1759번길35 (영통동)</t>
  </si>
  <si>
    <t>031)206-2004</t>
  </si>
  <si>
    <t>수원화서동우체국</t>
  </si>
  <si>
    <t>경기도 수원시 팔달구 고화로 135 (화서동)</t>
  </si>
  <si>
    <t>031)251-2004</t>
  </si>
  <si>
    <t>수원청명우체국</t>
  </si>
  <si>
    <t>경기도 수원시 영통구 청명남로 57 (영통동)</t>
  </si>
  <si>
    <t>031)206-4100</t>
  </si>
  <si>
    <t>수원지동우체국</t>
  </si>
  <si>
    <t>경기도 수원시 팔달구 경수대로 603 (지동)</t>
  </si>
  <si>
    <t>031)241-2005</t>
  </si>
  <si>
    <t>수원지방법원우체국</t>
  </si>
  <si>
    <t>경기도 수원시 영통구 월드컵로120 (원천동)</t>
  </si>
  <si>
    <t>031)213-7231</t>
  </si>
  <si>
    <t>수원매탄3동우체국</t>
  </si>
  <si>
    <t>경기도 수원시 영통구 동탄원천로881번길66 (매탄동)</t>
  </si>
  <si>
    <t>031)214-0250</t>
  </si>
  <si>
    <t>수원교동우체국</t>
  </si>
  <si>
    <t>경기도 수원시 팔달구 행궁로 63 (팔달로3가)</t>
  </si>
  <si>
    <t>031)253-8191</t>
  </si>
  <si>
    <t>경기도 수원시 영통구 월드컵로 206 (이의동)</t>
  </si>
  <si>
    <t>031)211-8379</t>
  </si>
  <si>
    <t>경기도 수원시 영통구 광교산로154-42 (이의동)</t>
  </si>
  <si>
    <t>수원화서아파트우편취급국</t>
  </si>
  <si>
    <t>경기도 수원시 팔달구 화양로 8 (화서동)</t>
  </si>
  <si>
    <t>031)247-2007</t>
  </si>
  <si>
    <t>수원매탄우편취급국</t>
  </si>
  <si>
    <t>경기도 수원시 영통구 매탄3동 1181-10</t>
  </si>
  <si>
    <t xml:space="preserve">경기도 수원시 영통구 동수원로 294 (매탄동) </t>
  </si>
  <si>
    <t>031)235-0020</t>
  </si>
  <si>
    <t>수원신동우편취급국</t>
  </si>
  <si>
    <t>031)203-0213</t>
  </si>
  <si>
    <t>수원우만1동우편취급국</t>
  </si>
  <si>
    <t>경기도 수원시 팔달구 월드컵로 361 (우만동)</t>
  </si>
  <si>
    <t>031)258-2000</t>
  </si>
  <si>
    <t>군포우체국</t>
  </si>
  <si>
    <t>경기도 군포시 산본로 328(금정동)</t>
  </si>
  <si>
    <t>031)396-7652</t>
  </si>
  <si>
    <t>군포당동우체국</t>
  </si>
  <si>
    <t>경기도 군포시  군포로 495(당동)</t>
  </si>
  <si>
    <t>031)396-1001</t>
  </si>
  <si>
    <t>군포금정동우체국</t>
  </si>
  <si>
    <t>경기도 군포시 당산로136번길 14(금정동)</t>
  </si>
  <si>
    <t>031)459-0205</t>
  </si>
  <si>
    <t>군포오금동우체국</t>
  </si>
  <si>
    <t>경기도 군포시 번영로 382(오금동)</t>
  </si>
  <si>
    <t>031)391-2004</t>
  </si>
  <si>
    <t>군포산본2동우체국</t>
  </si>
  <si>
    <t>경기도 군포시 산본동 1062-1</t>
  </si>
  <si>
    <t>경기도 군포시 산본로386번길 77(산본동)</t>
  </si>
  <si>
    <t>031)394-2004</t>
  </si>
  <si>
    <t>의왕우체국</t>
  </si>
  <si>
    <t>경기도 의왕시 오전동 323-7</t>
  </si>
  <si>
    <t>경기도 의왕시 효행로 45(오전동)</t>
  </si>
  <si>
    <t>031)451-2834</t>
  </si>
  <si>
    <t>의왕부곡우체국</t>
  </si>
  <si>
    <t>경기도 의왕시 부곡중앙남2길 11(삼동)</t>
  </si>
  <si>
    <t>031)461-3305</t>
  </si>
  <si>
    <t>의왕내손동우체국</t>
  </si>
  <si>
    <t>경기도 의왕시 내손동 731-2</t>
  </si>
  <si>
    <t>경기도 의왕시 복지로 14(내손동)</t>
  </si>
  <si>
    <t>031)422-8640</t>
  </si>
  <si>
    <t>의왕내손우편취급국</t>
  </si>
  <si>
    <t>경기도 의왕시 내손2동 619-3</t>
  </si>
  <si>
    <t>경기도 의왕시 민백길 9(내손2동)</t>
  </si>
  <si>
    <t>031)423-9966</t>
  </si>
  <si>
    <t>의왕신안우편취급국</t>
  </si>
  <si>
    <t>경기도 의왕시 오전동 112-6</t>
  </si>
  <si>
    <t>경기도 의왕시 경수로 273(오전동)</t>
  </si>
  <si>
    <t>031)456-0204</t>
  </si>
  <si>
    <t>군포당정동우편취급국</t>
  </si>
  <si>
    <t>경기도 군포시 봉성로 81(당정동)</t>
  </si>
  <si>
    <t>031)429-8811</t>
  </si>
  <si>
    <t>군포대야미동우편취급국</t>
  </si>
  <si>
    <t>경기도 군포시 대야미동 653-2</t>
  </si>
  <si>
    <t>경기도 군포시 대야1로 24번길 8(대야미동)</t>
  </si>
  <si>
    <t>031)502-6767</t>
  </si>
  <si>
    <t>군포산본1동우편취급국</t>
  </si>
  <si>
    <t>경기도 군포시 산본동 92-11</t>
  </si>
  <si>
    <t>경기도 군포시 산본천로 215번길 5(산본동)</t>
  </si>
  <si>
    <t>031)392-0116</t>
  </si>
  <si>
    <t>의왕포일우편취급국</t>
  </si>
  <si>
    <t>경기도 의왕시 동부시장2길 87(포일동)</t>
  </si>
  <si>
    <t>031)424-4466</t>
  </si>
  <si>
    <t>안양우체국</t>
  </si>
  <si>
    <t>경기도 안양시 동안구 평촌대로 253번길 25(비산동)</t>
  </si>
  <si>
    <t>031)390-9700</t>
  </si>
  <si>
    <t>과천우체국</t>
  </si>
  <si>
    <t>경기도 과천시 별양로 54(별양동)</t>
  </si>
  <si>
    <t>서안양우체국</t>
  </si>
  <si>
    <t>경기도 안양시 만안구 안양5동 445-13</t>
  </si>
  <si>
    <t>경기도 안양시 만안구 안양로 233(안양동)</t>
  </si>
  <si>
    <t>031)466-0004</t>
  </si>
  <si>
    <t>정부과천청사우체국</t>
  </si>
  <si>
    <t>경기도 과천시 중앙동 1번지</t>
  </si>
  <si>
    <t>경기도 과천시 관문로47(중앙동)</t>
  </si>
  <si>
    <t>02)503-7757</t>
  </si>
  <si>
    <t>안양4동우체국</t>
  </si>
  <si>
    <t>경기도 안양시 만안구 병목안로 4(중앙동)</t>
  </si>
  <si>
    <t>031)441-1997</t>
  </si>
  <si>
    <t>안양부림동우체국</t>
  </si>
  <si>
    <t>경기도 안양시 동안구 관평로 176번길 18(관양동)</t>
  </si>
  <si>
    <t>031)381-2004</t>
  </si>
  <si>
    <t>안양귀인동우체국</t>
  </si>
  <si>
    <t>경기도 안양시 동안구 평촌대로102(평촌동)</t>
  </si>
  <si>
    <t>031)382-2005</t>
  </si>
  <si>
    <t>안양관양동우체국</t>
  </si>
  <si>
    <t>경기도 안양시 동안구 관악대로 407-1(관양동)</t>
  </si>
  <si>
    <t>031)421-1425</t>
  </si>
  <si>
    <t>안양석수동우체국</t>
  </si>
  <si>
    <t>경기도 안양시 만안구 안양로 449(석수동)</t>
  </si>
  <si>
    <t>031)472-2004</t>
  </si>
  <si>
    <t>제132군사우편출장소</t>
  </si>
  <si>
    <t>경기도 안양시 동안구 평촌대로 491(비산동)</t>
  </si>
  <si>
    <t>031)388-9685</t>
  </si>
  <si>
    <t>수원지방법원안양지원우편출장소</t>
  </si>
  <si>
    <t>경기도 안양시 동안구 관평로 212번길 70(관양동)</t>
  </si>
  <si>
    <t>031)383-3001</t>
  </si>
  <si>
    <t>과천문원단지우편취급국</t>
  </si>
  <si>
    <t>경기도 과천시 문원청계길 17-12(문원동)</t>
  </si>
  <si>
    <t>02)503-4132</t>
  </si>
  <si>
    <t>과천부림우편취급국</t>
  </si>
  <si>
    <t>02)503-7784</t>
  </si>
  <si>
    <t>과천우면우편취급국</t>
  </si>
  <si>
    <t>경기도 과천시 장군마을길 32(주암동)</t>
  </si>
  <si>
    <t>02)577-4243</t>
  </si>
  <si>
    <t>경기안양6동우편취급국</t>
  </si>
  <si>
    <t>경기도 안양시 만안구 안양6동 529-2</t>
  </si>
  <si>
    <t>경기도 안양시 만안구 만안로 35(안양동)</t>
  </si>
  <si>
    <t>031)449-3255</t>
  </si>
  <si>
    <t>안양비산1동우편취급국</t>
  </si>
  <si>
    <t>031)443-6264</t>
  </si>
  <si>
    <t>안양비산삼호우편취급국</t>
  </si>
  <si>
    <t>경기도 안양시 동안구 동안로 300(비산동)</t>
  </si>
  <si>
    <t>031)385-3841</t>
  </si>
  <si>
    <t>안양새마을우편취급국</t>
  </si>
  <si>
    <t>경기도 안양시 동안구 인덕원로 8번길 4(관양동)</t>
  </si>
  <si>
    <t>031)423-1233</t>
  </si>
  <si>
    <t>안양양지우편취급국</t>
  </si>
  <si>
    <t>경기도 안양시 만안구 양화로 47번길 9(안양동)</t>
  </si>
  <si>
    <t>031)446-2000</t>
  </si>
  <si>
    <t>안양진흥우편취급국</t>
  </si>
  <si>
    <t>경기도 안양시 만안구 장내로 164(안양동)</t>
  </si>
  <si>
    <t>031)464-7900</t>
  </si>
  <si>
    <t>안양호계3동우편취급국</t>
  </si>
  <si>
    <t>경기도 안양시 동안구 포도원길 12(호계동)</t>
  </si>
  <si>
    <t>031)457-7542</t>
  </si>
  <si>
    <t>안양호계현대우편취급국</t>
  </si>
  <si>
    <t>경기도 안양시 동안구 호계2동 902-11</t>
  </si>
  <si>
    <t>경기도 안양시 동안구 흥안대로 93(호계동)</t>
  </si>
  <si>
    <t>031)455-8290</t>
  </si>
  <si>
    <t>안양호계동우체국</t>
  </si>
  <si>
    <t>경기도 안양시 동안구 시민대로 119(호계동)</t>
  </si>
  <si>
    <t>031)429-1964</t>
  </si>
  <si>
    <t>성남우체국</t>
  </si>
  <si>
    <t>경기도 성남시 수정구 산성대로 301(신흥동)</t>
  </si>
  <si>
    <t>031)744-2800</t>
  </si>
  <si>
    <t>성남태평동우체국</t>
  </si>
  <si>
    <t>경기도 성남시 수정구 수정로 113(태평동)</t>
  </si>
  <si>
    <t>031)753-0004</t>
  </si>
  <si>
    <t>성남상대원우체국</t>
  </si>
  <si>
    <t>경기도 성남시 중원구 희망로 377(상대원동)</t>
  </si>
  <si>
    <t>031)742-0003</t>
  </si>
  <si>
    <t>성남수진동우체국</t>
  </si>
  <si>
    <t>경기도 성남시 수정구 산성대로 97(수진동)</t>
  </si>
  <si>
    <t>031)752-0004</t>
  </si>
  <si>
    <t>성남금광동우체국</t>
  </si>
  <si>
    <t>경기도 성남시 중원구 광명로 311(금광동)</t>
  </si>
  <si>
    <t>031)747-2005</t>
  </si>
  <si>
    <t>성남신흥동우체국</t>
  </si>
  <si>
    <t>031)742-0004</t>
  </si>
  <si>
    <t>성남단대동우체국</t>
  </si>
  <si>
    <t>경기도 성남시 수정구 산성대로 475(단대동)</t>
  </si>
  <si>
    <t>031)744-0006</t>
  </si>
  <si>
    <t>성남공단우체국</t>
  </si>
  <si>
    <t>경기도 성남시 중원구 상대원1동 513-14</t>
  </si>
  <si>
    <t>경기도 성남시 중원구 둔촌대로 484, B106(상대원동)</t>
  </si>
  <si>
    <t>031)745-0006</t>
  </si>
  <si>
    <t>성남도촌동우체국</t>
  </si>
  <si>
    <t>경기도 성남시 중원구 도촌북로 30(도촌동)</t>
  </si>
  <si>
    <t>031)752-2050</t>
  </si>
  <si>
    <t>경기도 성남시 수정구 성남대로 1342(복정동)</t>
  </si>
  <si>
    <t>031)751-0004</t>
  </si>
  <si>
    <t>성남고등동우체국</t>
  </si>
  <si>
    <t>경기도 성남시 수정구 대왕판교로 982번길 2(고등동)</t>
  </si>
  <si>
    <t>031)723-8400</t>
  </si>
  <si>
    <t>제337군사우편출장소</t>
  </si>
  <si>
    <t>경기도 성남시 수정구 대왕판교로 1210 (심곡동)</t>
  </si>
  <si>
    <t>031)723-7484</t>
  </si>
  <si>
    <t>성남래미안금광우편취급국</t>
  </si>
  <si>
    <t>경기도 성남시 중원구 금광2동 2500번지</t>
  </si>
  <si>
    <t>경기도 성남시 중원구 황송로 77 (금광동,금광래미안아파트)</t>
  </si>
  <si>
    <t>031)743-0005</t>
  </si>
  <si>
    <t>성남하대원우편취급국</t>
  </si>
  <si>
    <t>경기도 성남시 중원구 둔촌대로 319 (하대원동)</t>
  </si>
  <si>
    <t>031)722-2004</t>
  </si>
  <si>
    <t>성남태평2동우편취급국</t>
  </si>
  <si>
    <t>경기도 성남시 수정구 남문로 1111 (태평동)</t>
  </si>
  <si>
    <t>031)755-8892</t>
  </si>
  <si>
    <t>성남금동우편취급국</t>
  </si>
  <si>
    <t>경기도 성남시 중원구 금빛로100번길 2(금광동)</t>
  </si>
  <si>
    <t>031)741-0004</t>
  </si>
  <si>
    <t>성남중원우편취급국</t>
  </si>
  <si>
    <t>경기도 성남시 중원구 제일로 45 (성남동)</t>
  </si>
  <si>
    <t>031)752-0066</t>
  </si>
  <si>
    <t>성남수진역우편취급국</t>
  </si>
  <si>
    <t>경기도 성남시 수정구 탄리로8번길 3 (신흥동)</t>
  </si>
  <si>
    <t>031)753-7121</t>
  </si>
  <si>
    <t>성남태평4동우편취급국</t>
  </si>
  <si>
    <t>경기도 성남시 수정구 수정로 211-1(태평동)</t>
  </si>
  <si>
    <t>031)753-0016</t>
  </si>
  <si>
    <t>성남수진2동우편취급국</t>
  </si>
  <si>
    <t>경기도 성남시 수정구 수진2동 4663</t>
  </si>
  <si>
    <t>경기도 성남시 수정구 모란로 69(수진동, 산호아파트)</t>
  </si>
  <si>
    <t>031)751-6300</t>
  </si>
  <si>
    <t>성남분당우체국</t>
  </si>
  <si>
    <t>경기도 성남시 분당구 황새울로 347(서현동)</t>
  </si>
  <si>
    <t>031)725-8014</t>
  </si>
  <si>
    <t>성남서현2동우체국</t>
  </si>
  <si>
    <t>경기도 성남시 분당구 분당로 263번길 49(서현동)</t>
  </si>
  <si>
    <t>031)701-0106</t>
  </si>
  <si>
    <t>성남서현1동우체국</t>
  </si>
  <si>
    <t>경기도 성남시 분당구 중앙공원로39번길 31(서현동)</t>
  </si>
  <si>
    <t>031)701-0004</t>
  </si>
  <si>
    <t>성남수내동우체국</t>
  </si>
  <si>
    <t>경기도 성남시 분당구 내정로166번길 27(수내동)</t>
  </si>
  <si>
    <t>031)711-0004</t>
  </si>
  <si>
    <t>성남야탑동우체국</t>
  </si>
  <si>
    <t>경기도 성남시 분당구 장미로86번길 17(야탑동)</t>
  </si>
  <si>
    <t>031)709-8003</t>
  </si>
  <si>
    <t>성남구미동우체국</t>
  </si>
  <si>
    <t>경기도 성남시 분당구 돌마로90번길 6-3(구미동)</t>
  </si>
  <si>
    <t>031)712-3004</t>
  </si>
  <si>
    <t>성남정자동우체국</t>
  </si>
  <si>
    <t>경기도 성남시 분당구 정자일로198번길 6(정자동)</t>
  </si>
  <si>
    <t>031)714-9004</t>
  </si>
  <si>
    <t>성남운중동우체국</t>
  </si>
  <si>
    <t>경기도 성남시 분당구 운중로138번길 7-1(운중동)</t>
  </si>
  <si>
    <t>031)701-8302</t>
  </si>
  <si>
    <t>성남삼평동우체국</t>
  </si>
  <si>
    <t>경기도 성남시 분당구 동판교로266번길 20(삼평동)</t>
  </si>
  <si>
    <t>031)8017-3004</t>
  </si>
  <si>
    <t>성남탑마을우편취급국</t>
  </si>
  <si>
    <t>경기도 성남시 분당구 판교로 437 206호(야탑동)</t>
  </si>
  <si>
    <t>031)707-1379</t>
  </si>
  <si>
    <t>성남한솔마을우편취급국</t>
  </si>
  <si>
    <t>경기도 성남시 분당구 느티로 67 104호(정자동)</t>
  </si>
  <si>
    <t>031)712-8866</t>
  </si>
  <si>
    <t>성남야탑목련우편취급국</t>
  </si>
  <si>
    <t>경기도 성남시 분당구 야탑동 151</t>
  </si>
  <si>
    <t>경기도 성남시 분당구 야탑남로 230(야탑동)</t>
  </si>
  <si>
    <t>031)707-4500</t>
  </si>
  <si>
    <t>성남구미무지개우편취급국</t>
  </si>
  <si>
    <t>031)718-7707</t>
  </si>
  <si>
    <t>성남정든마을우편취급국</t>
  </si>
  <si>
    <t>경기도 성남시 분당구 불정로 119 109호(정자동)</t>
  </si>
  <si>
    <t>031)717-2934</t>
  </si>
  <si>
    <t>부천우체국</t>
  </si>
  <si>
    <t>경기도 부천시 원미구 소향로 103(중동)</t>
  </si>
  <si>
    <t>032)310-7000</t>
  </si>
  <si>
    <t>남부천우체국</t>
  </si>
  <si>
    <t>경기도 부천시 소사구 경인로 162(송내동)</t>
  </si>
  <si>
    <t>032)613-0800</t>
  </si>
  <si>
    <t>부천역전우체국</t>
  </si>
  <si>
    <t>경기도 부천시 소사구 경인로 266(심곡본동)</t>
  </si>
  <si>
    <t>032)651-2105</t>
  </si>
  <si>
    <t>부천역곡동우체국</t>
  </si>
  <si>
    <t>경기도 부천시 원미구 역곡동 78-10</t>
  </si>
  <si>
    <t>경기도 부천시 원미구 부일로 717(역곡동)</t>
  </si>
  <si>
    <t>032)345-0004</t>
  </si>
  <si>
    <t>부천송내동우체국</t>
  </si>
  <si>
    <t>경기도 부천시 소사구 경인로 78(송내동)</t>
  </si>
  <si>
    <t>032)653-0840</t>
  </si>
  <si>
    <t>부천괴안동우체국</t>
  </si>
  <si>
    <t>경기도 부천시 소사구 범안로 22(괴안동)</t>
  </si>
  <si>
    <t>032)341-2000</t>
  </si>
  <si>
    <t>부천원미동우체국</t>
  </si>
  <si>
    <t>경기도 부천시 원미구 원미동 111-13</t>
  </si>
  <si>
    <t>경기도 부천시 원미구 부천로 118-1(원미동)</t>
  </si>
  <si>
    <t>032)652-0015</t>
  </si>
  <si>
    <t>부천심곡동우체국</t>
  </si>
  <si>
    <t>경기도 부천시 원미구 심곡동 360-22</t>
  </si>
  <si>
    <t>경기도 부천시 원미구 부일로 412(심곡동)</t>
  </si>
  <si>
    <t>032)667-0009</t>
  </si>
  <si>
    <t>부천고강동우체국</t>
  </si>
  <si>
    <t>경기도 부천시 오정구 고리울로8번길 21(고강본동)</t>
  </si>
  <si>
    <t>032)683-2005</t>
  </si>
  <si>
    <t>부천중2동우체국</t>
  </si>
  <si>
    <t>경기도 부천시 원미구 중동 1184-2</t>
  </si>
  <si>
    <t>경기도 부천시 원미구 조마루로 254(중동)</t>
  </si>
  <si>
    <t>032)324-2005</t>
  </si>
  <si>
    <t>부천중3동우체국</t>
  </si>
  <si>
    <t>경기도 부천시 원미구 중동 1051-4</t>
  </si>
  <si>
    <t>경기도 부천시 원미구 계남로 211(중동)</t>
  </si>
  <si>
    <t>032)324-0004</t>
  </si>
  <si>
    <t>부천상동우체국</t>
  </si>
  <si>
    <t>경기도 부천시 원미구 상동 391-2</t>
  </si>
  <si>
    <t>경기도 부천시 원미구 부흥로 76(상동)</t>
  </si>
  <si>
    <t>032)323-4082</t>
  </si>
  <si>
    <t>부천도당동우체국</t>
  </si>
  <si>
    <t>경기도 부천시 원미구 도당동 29</t>
  </si>
  <si>
    <t>경기도 부천시 원미구 수도로 202(도당동)</t>
  </si>
  <si>
    <t>032)679-2005</t>
  </si>
  <si>
    <t>부천소사로우체국</t>
  </si>
  <si>
    <t>경기도 부천시 소사구 소사로 88(소사본동)</t>
  </si>
  <si>
    <t>032)342-0004</t>
  </si>
  <si>
    <t>인천지법부천지원우체국</t>
  </si>
  <si>
    <t>경기도 부천시 원미구 상일로 129(상동)</t>
  </si>
  <si>
    <t>032)326-0040</t>
  </si>
  <si>
    <t>부천쌍용3차테크노파크우편출장소</t>
  </si>
  <si>
    <t xml:space="preserve">경기도 부천시 오정구 삼정동 361-1 </t>
  </si>
  <si>
    <t>경기도 부천시 오정구 석천로 397(삼정동)</t>
  </si>
  <si>
    <t>032)624-0199</t>
  </si>
  <si>
    <t>부천오정동우체국</t>
  </si>
  <si>
    <t>경기도 부천시 오정구 오정동 181-9</t>
  </si>
  <si>
    <t>경기도 부천시 오정구 오정로 262(오정동)</t>
  </si>
  <si>
    <t>032)671-2555</t>
  </si>
  <si>
    <t>부천원종동우편취급국</t>
  </si>
  <si>
    <t>경기도 부천시 오정구 원종동 231-8</t>
  </si>
  <si>
    <t>경기도 부천시 오정구 소사로 794번길 27(원종동)</t>
  </si>
  <si>
    <t>032)673-0399</t>
  </si>
  <si>
    <t>부천약대동우편취급국</t>
  </si>
  <si>
    <t>경기도 부천시 원미구 약대동 100-2</t>
  </si>
  <si>
    <t>경기도 부천시 원미구 중동로 380-5(약대동)</t>
  </si>
  <si>
    <t>032)673-3739</t>
  </si>
  <si>
    <t>부천성곡우편취급국</t>
  </si>
  <si>
    <t xml:space="preserve">경기도 부천시 오정구 원종동 376-2 </t>
  </si>
  <si>
    <t>경기도 부천시 오정구 소사로 697(원종동)</t>
  </si>
  <si>
    <t>032)677-4044</t>
  </si>
  <si>
    <t>부천심곡2동우편취급국</t>
  </si>
  <si>
    <t>경기도 부천시 원미구 부일로495번길 11(심곡동)</t>
  </si>
  <si>
    <t>032)651-4222</t>
  </si>
  <si>
    <t>부천심곡본동우편취급국</t>
  </si>
  <si>
    <t>경기도 부천시 소사구 심곡본동 687-27</t>
  </si>
  <si>
    <t>경기도 부천시 소사구 성주로 243번길8(심곡본동)</t>
  </si>
  <si>
    <t>032)664-6000</t>
  </si>
  <si>
    <t>부천춘의동우편취급국</t>
  </si>
  <si>
    <t>경기도 부천시 원미구 부천로 243(춘의동)</t>
  </si>
  <si>
    <t>032)678-0701</t>
  </si>
  <si>
    <t>부천테크노파크우편취급국</t>
  </si>
  <si>
    <t>경기도 부천시 오정구 삼정동 364</t>
  </si>
  <si>
    <t>경기도 부천시 오정구 삼작로 22(삼정동)</t>
  </si>
  <si>
    <t>032)621-0031</t>
  </si>
  <si>
    <t>안산우체국</t>
  </si>
  <si>
    <t>경기도 안산시 단원구 중앙대로 815 (고잔동)</t>
  </si>
  <si>
    <t>031)483-2007</t>
  </si>
  <si>
    <t>반월공단우체국</t>
  </si>
  <si>
    <t>경기도 안산시 단원구 동산로 41 (원시동)</t>
  </si>
  <si>
    <t>031)491-0100</t>
  </si>
  <si>
    <t>안산고잔2동우체국</t>
  </si>
  <si>
    <t>경기도 안신시 단원구 예술대학로 74 (고잔동)</t>
  </si>
  <si>
    <t>031)483-2205</t>
  </si>
  <si>
    <t>안산성포동우체국</t>
  </si>
  <si>
    <t>경기도 안산시 상록구 예술광장로 71 (성포동)</t>
  </si>
  <si>
    <t>031)486-2510</t>
  </si>
  <si>
    <t>안산선부동우체국</t>
  </si>
  <si>
    <t>경기도 안산시 단원구 선부동 1077-11</t>
  </si>
  <si>
    <t>경기도 안산시 단원구 선부광장1로 138 (선부동)</t>
  </si>
  <si>
    <t>031)401-2205</t>
  </si>
  <si>
    <t>안산상록수우체국</t>
  </si>
  <si>
    <t>경기도 안산시 상록구 본오3동 878-6</t>
  </si>
  <si>
    <t>경기도 안산시 상록구 용신로 364 (본오동)</t>
  </si>
  <si>
    <t>031)407-0205</t>
  </si>
  <si>
    <t>안산일동우체국</t>
  </si>
  <si>
    <t>경기도 안산시 상록구 성호로1길 12-2 (일동)</t>
  </si>
  <si>
    <t>031)408-4001</t>
  </si>
  <si>
    <t>안산본오동우체국</t>
  </si>
  <si>
    <t>경기도 안산시 상록구 본오2동 779-2</t>
  </si>
  <si>
    <t>경기도 안산시 상록구 각골로 53 (본오동)</t>
  </si>
  <si>
    <t>031)419-2005</t>
  </si>
  <si>
    <t>안산이동우체국</t>
  </si>
  <si>
    <t>경기도 안산시 상록구 중보로 41 (이동)</t>
  </si>
  <si>
    <t>031)416-4466</t>
  </si>
  <si>
    <t>안산고잔1동우체국</t>
  </si>
  <si>
    <t>경기도 안산시 단원구 광덕2로 186 (고잔동)</t>
  </si>
  <si>
    <t>031)475-2008</t>
  </si>
  <si>
    <t>안산초지동우체국</t>
  </si>
  <si>
    <t>경기도 안산시 단원구 초지동로 65 (초지동)</t>
  </si>
  <si>
    <t>031)475-2205</t>
  </si>
  <si>
    <t>안산수암동우체국</t>
  </si>
  <si>
    <t>경기도 안산시 상록구 수암동 41블록</t>
  </si>
  <si>
    <t>경기도 안산시 상록구 수암길 5 (수암동)</t>
  </si>
  <si>
    <t>031)482-7500</t>
  </si>
  <si>
    <t>경기도 안산시 상록구 사3동 1271</t>
  </si>
  <si>
    <t>경기도 안산시 상록구 한양대학로 55 (사동)</t>
  </si>
  <si>
    <t>031)406-2004</t>
  </si>
  <si>
    <t>반월우체국</t>
  </si>
  <si>
    <t>경기도 안산시 상록구 건건동 645-1</t>
  </si>
  <si>
    <t>경기도 안산시 상록구 건건로 43 (건건동)</t>
  </si>
  <si>
    <t>031)502-0001</t>
  </si>
  <si>
    <t>대부우체국</t>
  </si>
  <si>
    <t>경기도 안산시 단원구 대부북동 470-11번지</t>
  </si>
  <si>
    <t>경기도 안산시 단원구 대부중앙로 93 (대부북동)</t>
  </si>
  <si>
    <t>032)886-0001</t>
  </si>
  <si>
    <t>안산법원우편출장소</t>
  </si>
  <si>
    <t xml:space="preserve">경기도 안산시 단원구 고잔동 711 </t>
  </si>
  <si>
    <t>경기도 안산시 단원구 광덕서로 75 (고잔동)</t>
  </si>
  <si>
    <t>031)482-3120</t>
  </si>
  <si>
    <t>안산유통상가우편취급국</t>
  </si>
  <si>
    <t xml:space="preserve">경기도 안산시 단원구 원곡동 994 </t>
  </si>
  <si>
    <t>경기도 안산시 단원구 산단로 326, E동 128호 (원곡동)</t>
  </si>
  <si>
    <t>031)494-5555</t>
  </si>
  <si>
    <t>안산원초우편취급국</t>
  </si>
  <si>
    <t>경기도 안산시 단원구 원곡동 829-1</t>
  </si>
  <si>
    <t>경기도 안산시 단원구 화랑로 88 (원곡동)</t>
  </si>
  <si>
    <t>031)494-1588</t>
  </si>
  <si>
    <t>안산삼일빌딩우편취급국</t>
  </si>
  <si>
    <t xml:space="preserve">경기도 안산시 단원구 고잔동 541-2 </t>
  </si>
  <si>
    <t>경기도 안산시 단원구 중앙대로 927, 105호 (고잔동, 남양빌딩)</t>
  </si>
  <si>
    <t>안산신안우편취급국</t>
  </si>
  <si>
    <t>경기도 안산시 상록구 본오2동 871번지</t>
  </si>
  <si>
    <t>경기도 안산시 상록구 반석로 44, 185호 (본오동, 신안프라자)</t>
  </si>
  <si>
    <t>031)408-6516</t>
  </si>
  <si>
    <t>안산와동우편취급국</t>
  </si>
  <si>
    <t xml:space="preserve">경기도 안산시 단원구 와동 762 </t>
  </si>
  <si>
    <t>경기도 안산시 단원구 선부로 270, 5동 103호 (와동, 유통상가)</t>
  </si>
  <si>
    <t>031)486-1114</t>
  </si>
  <si>
    <t>안산사동우편취급국</t>
  </si>
  <si>
    <t>경기도 안산시 상록구 사동 1345</t>
  </si>
  <si>
    <t>경기도 안산시 상록구 감골2로 44, 102호 (사동, 선경중심상가)</t>
  </si>
  <si>
    <t>031)417-3100</t>
  </si>
  <si>
    <t>안산공단우편취급국</t>
  </si>
  <si>
    <t>경기도 안산시 단원구 성곡동 672번지</t>
  </si>
  <si>
    <t>경기도 안산시 단원구 지원로 107, 110호 (성곡동, 관리동)</t>
  </si>
  <si>
    <t>031)497-7878</t>
  </si>
  <si>
    <t>안산월피동우편취급국</t>
  </si>
  <si>
    <t>경기도 안산시 상록구 월피동 453-5번지</t>
  </si>
  <si>
    <t>경기도 안산시 상록구 월피로 59, 상록신협 내 (월피동)</t>
  </si>
  <si>
    <t>031)487-9559</t>
  </si>
  <si>
    <t>고양일산우체국</t>
  </si>
  <si>
    <t>경기도 고양시 일산동구 장항2동 783</t>
  </si>
  <si>
    <t>경기도 고양시 일산동구 중앙로 1293 (장항동)</t>
  </si>
  <si>
    <t>031)905-2014</t>
  </si>
  <si>
    <t>고양대화동우체국</t>
  </si>
  <si>
    <t>경기도 고양시 일산서구 일산로 664 (대화동)</t>
  </si>
  <si>
    <t>031)917-0004</t>
  </si>
  <si>
    <t>고양백석동우체국</t>
  </si>
  <si>
    <t>경기도 고양시 일산동구 강송로 123 (백석동)</t>
  </si>
  <si>
    <t>031)901-0100</t>
  </si>
  <si>
    <t>고양일산2동우체국</t>
  </si>
  <si>
    <t>경기도 고양시 일산서구 일산2동 687-8</t>
  </si>
  <si>
    <t>경기도 고양시 일산서구 원일로 90 (일산2동)</t>
  </si>
  <si>
    <t>031)975-2000</t>
  </si>
  <si>
    <t>고양정발산동우체국</t>
  </si>
  <si>
    <t>경기도 고양시 일산동구 일산로 425 (정발산동)</t>
  </si>
  <si>
    <t>031)911-5005</t>
  </si>
  <si>
    <t>고양주엽동우체국</t>
  </si>
  <si>
    <t>경기도 고양시 일산서구 주화로 80 (주엽동)</t>
  </si>
  <si>
    <t>031)911-0100</t>
  </si>
  <si>
    <t>고양중산우체국</t>
  </si>
  <si>
    <t>경기도 고양시 일산동구 중산로 226 (중산동)</t>
  </si>
  <si>
    <t>031)977-2005</t>
  </si>
  <si>
    <t>고양탄현동우체국</t>
  </si>
  <si>
    <t>경기도 고양시 일산서구 탄중로 36번길 7 (탄현동)</t>
  </si>
  <si>
    <t>031)917-7005</t>
  </si>
  <si>
    <t>고양풍산동우체국</t>
  </si>
  <si>
    <t>경기도 고양시 일산동구 숲속마을로 56(풍동)</t>
  </si>
  <si>
    <t>031)901-2106</t>
  </si>
  <si>
    <t>제110군사우편출장소</t>
  </si>
  <si>
    <t>경기도 고양시 일산동구 풍동 사서함 110-1</t>
  </si>
  <si>
    <t>경기도 고양시 일산동구 고양대로 927 (풍동)</t>
  </si>
  <si>
    <t>031)975-2105</t>
  </si>
  <si>
    <t>경기도 고양시 일산동구 장항동 885-1</t>
  </si>
  <si>
    <t>경기도 고양시 일산동구 장백로 209(장항동)</t>
  </si>
  <si>
    <t>031)905-9810</t>
  </si>
  <si>
    <t>경기도 고양시 일산서구 가좌동 362-1</t>
  </si>
  <si>
    <t>경기도 고양시 일산서구 송산로 393 (가좌동)</t>
  </si>
  <si>
    <t>031)923-0105</t>
  </si>
  <si>
    <t>고양마두1동우편취급국</t>
  </si>
  <si>
    <t>경기도 고양시 일산동구 마두동 908</t>
  </si>
  <si>
    <t>경기도 고양시 일산동구 일산로 284 (마두동)</t>
  </si>
  <si>
    <t>031)901-5577</t>
  </si>
  <si>
    <t>고양식사동우편취급국</t>
  </si>
  <si>
    <t>경기도 고양시 일산동구 식사동 619-29</t>
  </si>
  <si>
    <t>경기도 고양시 일산동구 고양대로 1037번길 11-1 (식사동)</t>
  </si>
  <si>
    <t>031)965-4417</t>
  </si>
  <si>
    <t>고양장촌우편취급국</t>
  </si>
  <si>
    <t>경기도 고양시 일산서구 대화동 2256-8</t>
  </si>
  <si>
    <t>경기도 고양시 일산서구 호수로 838번길 65-12(대화동)</t>
  </si>
  <si>
    <t>031)913-6633</t>
  </si>
  <si>
    <t>국립암센터우편취급국</t>
  </si>
  <si>
    <t>경기도 고양시 일산동구 마두동 809</t>
  </si>
  <si>
    <t>경기도 고양시 일산동구 일산로 323 (마두동)</t>
  </si>
  <si>
    <t>031)920-0280</t>
  </si>
  <si>
    <t>고양덕양우체국</t>
  </si>
  <si>
    <t>031)968-0014</t>
  </si>
  <si>
    <t>고양주교동우체국</t>
  </si>
  <si>
    <t>031)962-0100</t>
  </si>
  <si>
    <t>고양능곡동우체국</t>
  </si>
  <si>
    <t>031)974-7004</t>
  </si>
  <si>
    <t>벽제우체국</t>
  </si>
  <si>
    <t>031)962-8002</t>
  </si>
  <si>
    <t>고양행신동우체국</t>
  </si>
  <si>
    <t>031)971-2005</t>
  </si>
  <si>
    <t>고양행신3동우체국</t>
  </si>
  <si>
    <t>031)973-0015</t>
  </si>
  <si>
    <t>고양행신2동우체국</t>
  </si>
  <si>
    <t>031)978-0014</t>
  </si>
  <si>
    <t>고양신도동우체국</t>
  </si>
  <si>
    <t>고양화전동우체국</t>
  </si>
  <si>
    <t>02)3158-0114</t>
  </si>
  <si>
    <t>고양본동우체국</t>
  </si>
  <si>
    <t>031)962-9002</t>
  </si>
  <si>
    <t>제86군사우편출장소</t>
  </si>
  <si>
    <t>02)3158-2007</t>
  </si>
  <si>
    <t>제111군사우편출장소</t>
  </si>
  <si>
    <t>031)962-9001</t>
  </si>
  <si>
    <t>고양지축동우편취급국</t>
  </si>
  <si>
    <t>02)381-5724</t>
  </si>
  <si>
    <t>남양주우체국</t>
  </si>
  <si>
    <t>경기도 남양주시 경춘로 1288(평내동)</t>
  </si>
  <si>
    <t>031)590-0700</t>
  </si>
  <si>
    <t>금곡우체국</t>
  </si>
  <si>
    <t>경기도 남양주시 사릉로 17(금곡동)</t>
  </si>
  <si>
    <t>031)591-7112</t>
  </si>
  <si>
    <t>마석우체국</t>
  </si>
  <si>
    <t>경기도 남양주시 마석로 11</t>
  </si>
  <si>
    <t>진접우체국</t>
  </si>
  <si>
    <t>031)571-2400</t>
  </si>
  <si>
    <t>경기광릉우체국</t>
  </si>
  <si>
    <t>031)527-7000</t>
  </si>
  <si>
    <t>경기조안우체국</t>
  </si>
  <si>
    <t>덕소우체국</t>
  </si>
  <si>
    <t>031)577-6767</t>
  </si>
  <si>
    <t>진건우체국</t>
  </si>
  <si>
    <t>경기도 남양주시 진건면 용정리 794-12</t>
  </si>
  <si>
    <t>운수우체국</t>
  </si>
  <si>
    <t>경기도 남양주시 수동면 운수리 103-7</t>
  </si>
  <si>
    <t>031)593-6000</t>
  </si>
  <si>
    <t>퇴계원우체국</t>
  </si>
  <si>
    <t>031)572-9115</t>
  </si>
  <si>
    <t>남양주도농우편취급국</t>
  </si>
  <si>
    <t>경기도 남양주시 미금로 42(도농동)</t>
  </si>
  <si>
    <t>031)567-0115</t>
  </si>
  <si>
    <t>남양주호평우편취급국</t>
  </si>
  <si>
    <t>031)591-1700</t>
  </si>
  <si>
    <t>남양주지금우편취급국</t>
  </si>
  <si>
    <t>경기도 남양주시 경춘로 484(지금동)</t>
  </si>
  <si>
    <t>남양주왕숙천우편취급국</t>
  </si>
  <si>
    <t>경기도 남양주시 경춘로 381(도농동)</t>
  </si>
  <si>
    <t>031)564-0115</t>
  </si>
  <si>
    <t>남양주청학우편취급국</t>
  </si>
  <si>
    <t>남양주오남우편취급국</t>
  </si>
  <si>
    <t>경기도 남양주시 오남읍 오남리 344-1</t>
  </si>
  <si>
    <t>031)528-2017</t>
  </si>
  <si>
    <t>남양주장현우편취급국</t>
  </si>
  <si>
    <t>경기도 남양주시 진접읍 장현리 351-15</t>
  </si>
  <si>
    <t>031)572-9985</t>
  </si>
  <si>
    <t>구리우체국</t>
  </si>
  <si>
    <t>경기도 구리시 건원대로 34번길 34(인창동)</t>
  </si>
  <si>
    <t>031)560-0000</t>
  </si>
  <si>
    <t>구리인창동우체국</t>
  </si>
  <si>
    <t>경기도 구리시 경춘로 203(인창동)</t>
  </si>
  <si>
    <t>031)556-5654</t>
  </si>
  <si>
    <t>구리교문동우체국</t>
  </si>
  <si>
    <t>경기도 구리시 안골로 32(교문동)</t>
  </si>
  <si>
    <t>031)555-0004</t>
  </si>
  <si>
    <t>구리수택동우체국</t>
  </si>
  <si>
    <t>경기도 구리시 체육관로74번길 51(수택동)</t>
  </si>
  <si>
    <t>031)554-0004</t>
  </si>
  <si>
    <t>구리갈매우체국</t>
  </si>
  <si>
    <t>경기도 구리시 갈매길 97(갈매동)</t>
  </si>
  <si>
    <t>031)571-1005</t>
  </si>
  <si>
    <t>구리수택3동우편취급국</t>
  </si>
  <si>
    <t>경기도 구리시 토평동 999-3</t>
  </si>
  <si>
    <t>경기도 구리시 검배로 128(토평동)</t>
  </si>
  <si>
    <t>031)567-9600</t>
  </si>
  <si>
    <t>시흥우체국</t>
  </si>
  <si>
    <t>경기도 시흥시 공단 1대로 241(정왕동)</t>
  </si>
  <si>
    <t>031)8041-2700</t>
  </si>
  <si>
    <t>군자우체국</t>
  </si>
  <si>
    <t>경기도 시흥시 군자로 510(거모동)</t>
  </si>
  <si>
    <t>031)494-5205</t>
  </si>
  <si>
    <t>시흥정왕동우체국</t>
  </si>
  <si>
    <t>경기도 시흥시 군서마을로 32(정왕동)</t>
  </si>
  <si>
    <t>031)497-2206</t>
  </si>
  <si>
    <t>시흥은행동우체국</t>
  </si>
  <si>
    <t>경기도 시흥시 은행로 146(은행동)</t>
  </si>
  <si>
    <t>031)312-8311</t>
  </si>
  <si>
    <t>시흥연성동우체국</t>
  </si>
  <si>
    <t>경기도 시흥시  장곡로 54번길 42(장곡동)</t>
  </si>
  <si>
    <t>031)317-8260</t>
  </si>
  <si>
    <t>시흥대야동우체국</t>
  </si>
  <si>
    <t>경기도 시흥시 호현호 58(대야동)</t>
  </si>
  <si>
    <t>031)312-6420</t>
  </si>
  <si>
    <t>시흥금바위우편취급국</t>
  </si>
  <si>
    <t>경기도 시흥시 시흥대로 1068(은행동)</t>
  </si>
  <si>
    <t>031)313-3008</t>
  </si>
  <si>
    <t>시흥매화동우편취급국</t>
  </si>
  <si>
    <t>경기도 시흥시 매화 2로 3(매화동)</t>
  </si>
  <si>
    <t>031)315-5200</t>
  </si>
  <si>
    <t>시흥정왕동상가우편취급국</t>
  </si>
  <si>
    <t>경기도 시흥시 옥구상가  3길 23-11(정왕동)</t>
  </si>
  <si>
    <t>031)432-2858</t>
  </si>
  <si>
    <t>경기도 시흥시 하중동 873-1 금천프라자105호</t>
  </si>
  <si>
    <t>경기도 시흥시 하중로 233(하중동)</t>
  </si>
  <si>
    <t>031)318-8252</t>
  </si>
  <si>
    <t>시흥월곶동우편출장소</t>
  </si>
  <si>
    <t>경기도 시흥시 월곶동 1012</t>
  </si>
  <si>
    <t>경기도 시흥시 월곶해안로 161번길 7(월곶동)</t>
  </si>
  <si>
    <t>031)317-2726</t>
  </si>
  <si>
    <t>평택우체국</t>
  </si>
  <si>
    <t>경기도 평택시 중앙로 63(비전동)</t>
  </si>
  <si>
    <t>031)8053-3131</t>
  </si>
  <si>
    <t>송탄우체국</t>
  </si>
  <si>
    <t>경기도 평택시 탄현로336(지산동)</t>
  </si>
  <si>
    <t>031)662-0100</t>
  </si>
  <si>
    <t>안중우체국</t>
  </si>
  <si>
    <t>경기도 평택시 안중읍 안중리 246-10</t>
  </si>
  <si>
    <t>경기도 안중읍 안중로99번길 17-2</t>
  </si>
  <si>
    <t>031)681-0004</t>
  </si>
  <si>
    <t>평택합정동우체국</t>
  </si>
  <si>
    <t>경기도 평택시 평택3로 3(합정동)</t>
  </si>
  <si>
    <t>031)655-0026</t>
  </si>
  <si>
    <t>평택비전동우체국</t>
  </si>
  <si>
    <t>경기도 평택시 매봉산5길 39(비전동)</t>
  </si>
  <si>
    <t>031)652-2010</t>
  </si>
  <si>
    <t>평택비전2동우체국</t>
  </si>
  <si>
    <t>경기도 평택시 평남로 726(비전2동)</t>
  </si>
  <si>
    <t>031)657-2005</t>
  </si>
  <si>
    <t>오성우체국</t>
  </si>
  <si>
    <t>경기도 평택시 오성면 숙성리186-1</t>
  </si>
  <si>
    <t>경기도 평택시 오성면 숙성시장길68</t>
  </si>
  <si>
    <t>031)681-4000</t>
  </si>
  <si>
    <t>평택중앙동우체국</t>
  </si>
  <si>
    <t>경기도 평택시 서정역로 28(서정동)</t>
  </si>
  <si>
    <t>031)666-0797</t>
  </si>
  <si>
    <t>평택현화우체국</t>
  </si>
  <si>
    <t>경기도 평택시 안중읍 현화중앙길 69</t>
  </si>
  <si>
    <t>031)684-0330</t>
  </si>
  <si>
    <t>청북우체국</t>
  </si>
  <si>
    <t>경기도 평택시 청북면 신포길70</t>
  </si>
  <si>
    <t>031)683-5000</t>
  </si>
  <si>
    <t>평택송탄공단우체국</t>
  </si>
  <si>
    <t>경기도 평택시 산단로64번길 8</t>
  </si>
  <si>
    <t>031)668-2005</t>
  </si>
  <si>
    <t>평택본정우체국</t>
  </si>
  <si>
    <t>경기도 평택시 팽성읍 본정2길 23-2</t>
  </si>
  <si>
    <t>031)692-0005</t>
  </si>
  <si>
    <t>수원지법평택지원우체국</t>
  </si>
  <si>
    <t>경기도 평택시 평남로1036(동삭동)</t>
  </si>
  <si>
    <t>031)652-2005</t>
  </si>
  <si>
    <t>팽성우체국</t>
  </si>
  <si>
    <t>경기도 평택시 팽성읍 부용로55번길 39</t>
  </si>
  <si>
    <t>031)691-6500</t>
  </si>
  <si>
    <t>포승우체국</t>
  </si>
  <si>
    <t>경기도 평택시 포승읍 내기리 1-13</t>
  </si>
  <si>
    <t>경기도 평택시 포승읍 서동대로1118</t>
  </si>
  <si>
    <t>031)682-2800</t>
  </si>
  <si>
    <t>현덕우체국</t>
  </si>
  <si>
    <t>경기도 평택시 현덕면 인광길 57</t>
  </si>
  <si>
    <t>031)682-3101</t>
  </si>
  <si>
    <t>평택고덕우체국</t>
  </si>
  <si>
    <t>경기도 평택시 고덕면 좌교3길 4</t>
  </si>
  <si>
    <t>031)664-5405</t>
  </si>
  <si>
    <t>서탄우체국</t>
  </si>
  <si>
    <t>경기도 평택시 서탄면 금암2길 126</t>
  </si>
  <si>
    <t>031)664-6600</t>
  </si>
  <si>
    <t>진위우체국</t>
  </si>
  <si>
    <t>경기도 평택시 진위면 봉남길 62</t>
  </si>
  <si>
    <t>031)662-6027</t>
  </si>
  <si>
    <t>제309군사우편출장소</t>
  </si>
  <si>
    <t>경기도 평택시 신장로 55(신장동)</t>
  </si>
  <si>
    <t>031)666-9735</t>
  </si>
  <si>
    <t>제800군사우편출장소</t>
  </si>
  <si>
    <t>경기도 평택시 포승읍 원정7리 산 109-53</t>
  </si>
  <si>
    <t>경기도 평택시 팽성읍 2함대길 91</t>
  </si>
  <si>
    <t>031)681-2314</t>
  </si>
  <si>
    <t>평택안정우편취급국</t>
  </si>
  <si>
    <t>031)691-4836</t>
  </si>
  <si>
    <t>평택LG전자우편취급국</t>
  </si>
  <si>
    <t>경기도 평택시 진위면 청호리 19-1</t>
  </si>
  <si>
    <t>경기도 평택시 진위면 LG로 222</t>
  </si>
  <si>
    <t>031)610-6637</t>
  </si>
  <si>
    <t>평택하북우편취급국</t>
  </si>
  <si>
    <t>경기도 평택시 진위면 경기대로1852</t>
  </si>
  <si>
    <t>031)668-2014</t>
  </si>
  <si>
    <t>평택서정동우편취급국</t>
  </si>
  <si>
    <t>경기도 평택시 신서로 14(서정동)</t>
  </si>
  <si>
    <t>031)663-1014</t>
  </si>
  <si>
    <t>평택세교동우편취급국</t>
  </si>
  <si>
    <t>경기도 평택시 세교상가5길 23(세교동)</t>
  </si>
  <si>
    <t>031)658-1014</t>
  </si>
  <si>
    <t>평택이충동우편취급국</t>
  </si>
  <si>
    <t>경기도 평택시 이충로108번길 17(서정동)</t>
  </si>
  <si>
    <t>031)662-0014</t>
  </si>
  <si>
    <t>평택대학교우편취급국</t>
  </si>
  <si>
    <t>경기도 평택시 서동대로 3825 (용이동)</t>
  </si>
  <si>
    <t>031)659-8544</t>
  </si>
  <si>
    <t>포천우체국</t>
  </si>
  <si>
    <t>경기도 포천시 신읍동 202-12</t>
  </si>
  <si>
    <t>경기도 포천시 중앙로 159(신읍동)</t>
  </si>
  <si>
    <t>031)535-2001</t>
  </si>
  <si>
    <t>포천영북우체국</t>
  </si>
  <si>
    <t>경기도 포천시 영북면 운천8리 523-10</t>
  </si>
  <si>
    <t>경기도 포천시 영북면 운천로45</t>
  </si>
  <si>
    <t>031)532-5100</t>
  </si>
  <si>
    <t>포천일동우체국</t>
  </si>
  <si>
    <t>경기도 포천시 일동면 화동로1068</t>
  </si>
  <si>
    <t>031)532-3100</t>
  </si>
  <si>
    <t>포천송우우체국</t>
  </si>
  <si>
    <t>경기도 포천시 소흘읍 송우리 221-1</t>
  </si>
  <si>
    <t>경기도 포천시 소흘읍 솔모루로105</t>
  </si>
  <si>
    <t>031)542-1100</t>
  </si>
  <si>
    <t>포천가산우체국</t>
  </si>
  <si>
    <t>경기도 포천시 가산면 선마로225</t>
  </si>
  <si>
    <t>031)544-2000</t>
  </si>
  <si>
    <t>포천내촌우체국</t>
  </si>
  <si>
    <t>경기도 포천시 내촌면 포천로16</t>
  </si>
  <si>
    <t>031)532-2501</t>
  </si>
  <si>
    <t>포천관인우체국</t>
  </si>
  <si>
    <t>경기도 포천시 관인면 탄동리 533-6번지</t>
  </si>
  <si>
    <t>경기도 포천시 관인면 창동로1844</t>
  </si>
  <si>
    <t>031)533-1001</t>
  </si>
  <si>
    <t>포천이동우체국</t>
  </si>
  <si>
    <t>경기도 포천시 이동면 장암리 240-23</t>
  </si>
  <si>
    <t>경기도 포천시 이동면 화동로2058-5</t>
  </si>
  <si>
    <t>031)532-4500</t>
  </si>
  <si>
    <t>포천영중우체국</t>
  </si>
  <si>
    <t>경기도 포천시 영중면 양문리 772-19</t>
  </si>
  <si>
    <t>경기도 포천시 영중면 양문로6길6</t>
  </si>
  <si>
    <t>031)532-6500</t>
  </si>
  <si>
    <t>포천신북우체국</t>
  </si>
  <si>
    <t>경기도 포천시 신북면 심곡리 305-1</t>
  </si>
  <si>
    <t>경기도 포천시 신북면 포천로2152</t>
  </si>
  <si>
    <t>031)533-6001</t>
  </si>
  <si>
    <t>포천창수우체국</t>
  </si>
  <si>
    <t>경기도 포천시 창수면 옥수로103</t>
  </si>
  <si>
    <t>031)533-0001</t>
  </si>
  <si>
    <t>포천군내우체국</t>
  </si>
  <si>
    <t>031)532-0006</t>
  </si>
  <si>
    <t>제105군사우편출장소</t>
  </si>
  <si>
    <t>경기도 포천시 관인면 사정리105-1</t>
  </si>
  <si>
    <t>경기도 포천시 관인면 사서함105-1</t>
  </si>
  <si>
    <t>031)532-6205</t>
  </si>
  <si>
    <t>제103군사우편출장소</t>
  </si>
  <si>
    <t>경기도 포천시 이동면 사서함103-1</t>
  </si>
  <si>
    <t>031)535-6100</t>
  </si>
  <si>
    <t>제117군사우편출장소</t>
  </si>
  <si>
    <t>경기도 포천시 이동면 사서함117-1</t>
  </si>
  <si>
    <t>031)532-4300</t>
  </si>
  <si>
    <t>제118군사우편출장소</t>
  </si>
  <si>
    <t>경기도 포천시 자작동 사서함118-1</t>
  </si>
  <si>
    <t>031)532-0005</t>
  </si>
  <si>
    <t>포천선단우편취급국</t>
  </si>
  <si>
    <t>경기도 포천시 선단동 52번지</t>
  </si>
  <si>
    <t>경기도 포천시 호국로 997(선단동, 영일빌딩 1층)</t>
  </si>
  <si>
    <t>031)541-3500</t>
  </si>
  <si>
    <t>포천대진대우편취급국</t>
  </si>
  <si>
    <t>경기도 포천시 호국로 1007(선단동)</t>
  </si>
  <si>
    <t>031)539-1436</t>
  </si>
  <si>
    <t>파주우체국</t>
  </si>
  <si>
    <t>경기도 파주시 새꽃로 1(금촌동)</t>
  </si>
  <si>
    <t>031)940-9010</t>
  </si>
  <si>
    <t>문산우체국</t>
  </si>
  <si>
    <t>경기도 파주시 문산읍 문산3리 10-33</t>
  </si>
  <si>
    <t>경기파주우체국</t>
  </si>
  <si>
    <t>경기도 파주시 파주읍 파주리 428-7</t>
  </si>
  <si>
    <t>경기도 파주시 파주읍 향교말길8</t>
  </si>
  <si>
    <t>031)952-4200</t>
  </si>
  <si>
    <t>법원리우체국</t>
  </si>
  <si>
    <t>경기도 파주시 법원읍 사임당로845</t>
  </si>
  <si>
    <t>031)958-0001</t>
  </si>
  <si>
    <t>적성우체국</t>
  </si>
  <si>
    <t>경기도 파주시 적셩면 청송로 1049</t>
  </si>
  <si>
    <t>031)959-4001</t>
  </si>
  <si>
    <t>통일동산우체국</t>
  </si>
  <si>
    <t>경기도 파주시 탄현면 법흥로13</t>
  </si>
  <si>
    <t>031)942-8600</t>
  </si>
  <si>
    <t>파주금촌동우체국</t>
  </si>
  <si>
    <t>경기도 파주시 문화로92(금촌동)</t>
  </si>
  <si>
    <t>031)941-0100</t>
  </si>
  <si>
    <t>파주연풍우체국</t>
  </si>
  <si>
    <t>경기도 파주시 파주읍 연풍리 275-13</t>
  </si>
  <si>
    <t>031)952-4215</t>
  </si>
  <si>
    <t>파주운정동우체국</t>
  </si>
  <si>
    <t>경기도 파주시 금바위로 36</t>
  </si>
  <si>
    <t>031)957-2005</t>
  </si>
  <si>
    <t>파주웅담우편출장소</t>
  </si>
  <si>
    <t>경기도 파주시 파주읍 술이홀로 1704</t>
  </si>
  <si>
    <t>031)958-1205</t>
  </si>
  <si>
    <t>제109군사우편출장소</t>
  </si>
  <si>
    <t>경기도 파주시 광탄면 신산리 산59-1</t>
  </si>
  <si>
    <t>경기도 파주시 조리읍 등원로 450</t>
  </si>
  <si>
    <t>031)947-0212</t>
  </si>
  <si>
    <t>봉일천우체국</t>
  </si>
  <si>
    <t>경기도 파주시 조리읍 봉일천7리 169-8</t>
  </si>
  <si>
    <t>031)941-4001</t>
  </si>
  <si>
    <t>탄현우체국</t>
  </si>
  <si>
    <t>031)942-9001</t>
  </si>
  <si>
    <t>교하우체국</t>
  </si>
  <si>
    <t>경기도 파주시 문발동 612-2</t>
  </si>
  <si>
    <t>경기도 파주시 돌단풍길 12(문발동)</t>
  </si>
  <si>
    <t>031)943-2005</t>
  </si>
  <si>
    <t>광탄우체국</t>
  </si>
  <si>
    <t>경기도 파주시 광탄면 신산리 221-13</t>
  </si>
  <si>
    <t>031)947-0001</t>
  </si>
  <si>
    <t>월롱우체국</t>
  </si>
  <si>
    <t>031)944-0004</t>
  </si>
  <si>
    <t>파평우체국</t>
  </si>
  <si>
    <t>경기도 파주시 파평면 눌노리 237-7</t>
  </si>
  <si>
    <t>031)958-3205</t>
  </si>
  <si>
    <t>파주금촌3동우편취급국</t>
  </si>
  <si>
    <t>경기도 파주시 시청로 209(아동동)</t>
  </si>
  <si>
    <t>031)946-2003</t>
  </si>
  <si>
    <t>파주동패우편취급국</t>
  </si>
  <si>
    <t>경기도 파주시 동패동 301-1</t>
  </si>
  <si>
    <t>경기도 파주시 교하로 421(동패동)</t>
  </si>
  <si>
    <t>031)948-0004</t>
  </si>
  <si>
    <t>강화우체국</t>
  </si>
  <si>
    <t>032)934-2800</t>
  </si>
  <si>
    <t>교동우체국</t>
  </si>
  <si>
    <t>032)934-4500</t>
  </si>
  <si>
    <t>온수우체국</t>
  </si>
  <si>
    <t>032)937-2005</t>
  </si>
  <si>
    <t>양도우체국</t>
  </si>
  <si>
    <t>032)937-3500</t>
  </si>
  <si>
    <t>내가우체국</t>
  </si>
  <si>
    <t>032)932-5800</t>
  </si>
  <si>
    <t>불은우체국</t>
  </si>
  <si>
    <t>032)937-4600</t>
  </si>
  <si>
    <t>삼산우체국</t>
  </si>
  <si>
    <t>인천광역시 강화군 삼산면 석모리253</t>
  </si>
  <si>
    <t>인천광역시 강화군 삼산면 삼산북로 463번길 8</t>
  </si>
  <si>
    <t>032)932-3004</t>
  </si>
  <si>
    <t>서도우체국</t>
  </si>
  <si>
    <t>인천광역시 강화군 서도면 주문도1리662번지</t>
  </si>
  <si>
    <t>032)932-7300</t>
  </si>
  <si>
    <t>선원우체국</t>
  </si>
  <si>
    <t>인천광역시 강화군 선원면 대문고개로 18</t>
  </si>
  <si>
    <t>032)932-2551</t>
  </si>
  <si>
    <t>송해우체국</t>
  </si>
  <si>
    <t>인천광역시 강화군 송해면 하도리 343-5번지</t>
  </si>
  <si>
    <t>032)932-2553</t>
  </si>
  <si>
    <t>양사우체국</t>
  </si>
  <si>
    <t>인천광역시 강화군 양사면 덕하로 95</t>
  </si>
  <si>
    <t>032)932-5500</t>
  </si>
  <si>
    <t>하점우체국</t>
  </si>
  <si>
    <t>032)933-5100</t>
  </si>
  <si>
    <t>화도우체국</t>
  </si>
  <si>
    <t>032)937-3600</t>
  </si>
  <si>
    <t>인천광역시 강화군 강화읍 갑곶리 166-2</t>
  </si>
  <si>
    <t>인천광역시 강화군 강화읍 갑룡길 33-1</t>
  </si>
  <si>
    <t>032)933-0018</t>
  </si>
  <si>
    <t>김포우체국</t>
  </si>
  <si>
    <t>경기도 김포시 북변중로 22 (북변동)</t>
  </si>
  <si>
    <t>031)984-2800</t>
  </si>
  <si>
    <t>통진우체국</t>
  </si>
  <si>
    <t>경기도 김포시 통진읍 조강로 52</t>
  </si>
  <si>
    <t>031)987-2005</t>
  </si>
  <si>
    <t>양곡우체국</t>
  </si>
  <si>
    <t>경기도 김포시 양촌읍 양곡로 540</t>
  </si>
  <si>
    <t>031)981-0202</t>
  </si>
  <si>
    <t>고촌우체국</t>
  </si>
  <si>
    <t>경기도 김포시 고촌읍 신곡리 1070</t>
  </si>
  <si>
    <t>경기도 김포시 고촌읍 은행영사정로5번길 54</t>
  </si>
  <si>
    <t>031)985-5502</t>
  </si>
  <si>
    <t>김포월곶우체국</t>
  </si>
  <si>
    <t>경기도 김포시 월곶면 군하리 204</t>
  </si>
  <si>
    <t>031)987-2333</t>
  </si>
  <si>
    <t>김포장기동우체국</t>
  </si>
  <si>
    <t>경기도 김포시 김포한강1로 28-9 (장기동)</t>
  </si>
  <si>
    <t>031)982-0008</t>
  </si>
  <si>
    <t>하성우체국</t>
  </si>
  <si>
    <t>경기도 김포시 하성면 애기봉로 824</t>
  </si>
  <si>
    <t>031)988-2003</t>
  </si>
  <si>
    <t>김포대곶우체국</t>
  </si>
  <si>
    <t>경기도 김포시 대곶면 율생리 521-1</t>
  </si>
  <si>
    <t>031)987-1205</t>
  </si>
  <si>
    <t>김포감정동우편취급국</t>
  </si>
  <si>
    <t>경기도 김포시 봉화로 169 (감정동)</t>
  </si>
  <si>
    <t>031)984-5208</t>
  </si>
  <si>
    <t>김포풍무동우편취급국</t>
  </si>
  <si>
    <t>경기도 김포시 풍무동 109-5</t>
  </si>
  <si>
    <t>경기도 김포시 풍무로 109 (풍무동)</t>
  </si>
  <si>
    <t>031)997-0004</t>
  </si>
  <si>
    <t>가평우체국</t>
  </si>
  <si>
    <t>경기도 가평군 가평읍 보납로 2</t>
  </si>
  <si>
    <t>031)582-2001</t>
  </si>
  <si>
    <t>청평우체국</t>
  </si>
  <si>
    <t>경기도 가평군 청평면 잠곡로 19</t>
  </si>
  <si>
    <t>031)584-0001</t>
  </si>
  <si>
    <t>가평하면우체국</t>
  </si>
  <si>
    <t>경기도 가평군 하면 현창로 31</t>
  </si>
  <si>
    <t>031)585-1000</t>
  </si>
  <si>
    <t>설악우체국</t>
  </si>
  <si>
    <t>경기도 가평군 설악면 신천중앙로 109</t>
  </si>
  <si>
    <t>031)584-7701</t>
  </si>
  <si>
    <t>가평북면우체국</t>
  </si>
  <si>
    <t>경기도 가평군 북면 가화로 967</t>
  </si>
  <si>
    <t>031)582-0012</t>
  </si>
  <si>
    <t>상면우체국</t>
  </si>
  <si>
    <t>경기도 가평군 상면 청군로 1107</t>
  </si>
  <si>
    <t>031)585-2000</t>
  </si>
  <si>
    <t>제102군사우편출장소</t>
  </si>
  <si>
    <t>031)585-0102</t>
  </si>
  <si>
    <t>제567군사우편출장소</t>
  </si>
  <si>
    <t>031)582-1002</t>
  </si>
  <si>
    <t>양평우체국</t>
  </si>
  <si>
    <t>031)772-2800</t>
  </si>
  <si>
    <t>경기용문우체국</t>
  </si>
  <si>
    <t>031)773-4004</t>
  </si>
  <si>
    <t>양평양서우체국</t>
  </si>
  <si>
    <t>경기도 양평군 양서면 양수로 152번길 26</t>
  </si>
  <si>
    <t>031)773-6002</t>
  </si>
  <si>
    <t>양평지평우체국</t>
  </si>
  <si>
    <t>경기도 양평군 지평면 지평3리 536-7</t>
  </si>
  <si>
    <t>031)773-7002</t>
  </si>
  <si>
    <t>양평청운우체국</t>
  </si>
  <si>
    <t>경기도 양평군 청운면 용두리 632-1</t>
  </si>
  <si>
    <t>경기도 양평군 청운면 용두로 152</t>
  </si>
  <si>
    <t>031)773-9801</t>
  </si>
  <si>
    <t>제91군사우편출장소</t>
  </si>
  <si>
    <t>031)772-2104</t>
  </si>
  <si>
    <t>강상우체국</t>
  </si>
  <si>
    <t>031)772-3703</t>
  </si>
  <si>
    <t>강하우체국</t>
  </si>
  <si>
    <t>031)772-4004</t>
  </si>
  <si>
    <t>개군우체국</t>
  </si>
  <si>
    <t>경기도 양평군 개군면 하자포리 220-8</t>
  </si>
  <si>
    <t>031)772-8004</t>
  </si>
  <si>
    <t>경기옥천우체국</t>
  </si>
  <si>
    <t>경기도 양평군 옥천면 옥천1리 730-1</t>
  </si>
  <si>
    <t>경기도 양평군 옥천면 옥천길 42</t>
  </si>
  <si>
    <t>031)772-5004</t>
  </si>
  <si>
    <t>서종우체국</t>
  </si>
  <si>
    <t>경기도 양평군 서종면 문호리 770-4</t>
  </si>
  <si>
    <t>경기도 양평군 서종면 하문호길 3</t>
  </si>
  <si>
    <t>031)773-6004</t>
  </si>
  <si>
    <t>양동우체국</t>
  </si>
  <si>
    <t>경기도 양평군 양동면 쌍학1리 179-11</t>
  </si>
  <si>
    <t>경기도 양평군 양동면 학둔지아래길 83</t>
  </si>
  <si>
    <t>031)773-1004</t>
  </si>
  <si>
    <t>단월우체국</t>
  </si>
  <si>
    <t>경기도 양평군 단월면 보룡리 271-14</t>
  </si>
  <si>
    <t>경기도 양평군 단월면 재인동길 2-8</t>
  </si>
  <si>
    <t>031)773-0204</t>
  </si>
  <si>
    <t>경기광주우체국</t>
  </si>
  <si>
    <t>경기도 광주시 송정동 355-1</t>
  </si>
  <si>
    <t>경기도 광주시 행정타운로 49-10(송정동)</t>
  </si>
  <si>
    <t>031)799-5900</t>
  </si>
  <si>
    <t>퇴촌우체국</t>
  </si>
  <si>
    <t>경기도 광주시 퇴촌면 광동로 29</t>
  </si>
  <si>
    <t>031)767-3200</t>
  </si>
  <si>
    <t>경안동우체국</t>
  </si>
  <si>
    <t>경기도 광주시 중앙로 123(경안동)</t>
  </si>
  <si>
    <t>031)797-8711</t>
  </si>
  <si>
    <t>오포우체국</t>
  </si>
  <si>
    <t>경기도 광주시 오포읍 오포로 698</t>
  </si>
  <si>
    <t>031)766-4000</t>
  </si>
  <si>
    <t>초월우체국</t>
  </si>
  <si>
    <t>경기도 광주시 초월읍 경충대로 1243-9</t>
  </si>
  <si>
    <t>031)766-2201</t>
  </si>
  <si>
    <t>곤지암우체국</t>
  </si>
  <si>
    <t>경기도 광주시 곤지암읍 곤지암리 439-5</t>
  </si>
  <si>
    <t>경기도 광주시 곤지암읍 곤지암로 56</t>
  </si>
  <si>
    <t>031)762-6000</t>
  </si>
  <si>
    <t>도척우체국</t>
  </si>
  <si>
    <t>경기도 광주시 도척면 노곡리227-4</t>
  </si>
  <si>
    <t>경기도 광주시 도척면 노곡로 47-7</t>
  </si>
  <si>
    <t>031)762-5000</t>
  </si>
  <si>
    <t>경기광주태전우편취급국</t>
  </si>
  <si>
    <t>경기도 광주시 고불로 109-9(태전동)</t>
  </si>
  <si>
    <t>031)767-2007</t>
  </si>
  <si>
    <t>남한산성우편취급국</t>
  </si>
  <si>
    <t xml:space="preserve">경기도 광주시 중부면 산성리 508-1 </t>
  </si>
  <si>
    <t>경기도 광주시 중무면 남한산성로 767</t>
  </si>
  <si>
    <t>031)749-9668</t>
  </si>
  <si>
    <t>용인우체국</t>
  </si>
  <si>
    <t>경기도 용인시 처인구 삼가동 558-2</t>
  </si>
  <si>
    <t>용인시 처인구 중부대로 1161번길 73(삼가동)</t>
  </si>
  <si>
    <t>031)333-4940</t>
  </si>
  <si>
    <t>백암우체국</t>
  </si>
  <si>
    <t>경기도 용인시 처인구 백암면 백암리 374-2</t>
  </si>
  <si>
    <t>경기도 용인시 처인구 백암로 백암로201번길 16</t>
  </si>
  <si>
    <t>031)333-6000</t>
  </si>
  <si>
    <t>양지우체국</t>
  </si>
  <si>
    <t>경기도 용인시 처인구 양지면 양지리 445-2</t>
  </si>
  <si>
    <t>031)338-3805</t>
  </si>
  <si>
    <t>송전우체국</t>
  </si>
  <si>
    <t>경기도 용인시 처인구 이동면 송전리 690-11</t>
  </si>
  <si>
    <t>경기도 용인시 처인구 이동면 경기동로705번길 13-11</t>
  </si>
  <si>
    <t>031)336-7205</t>
  </si>
  <si>
    <t>포곡우체국</t>
  </si>
  <si>
    <t>경기도 용인시 처인구 포곡읍 삼계리 479-20</t>
  </si>
  <si>
    <t>031)332-5000</t>
  </si>
  <si>
    <t>용인동백우체국</t>
  </si>
  <si>
    <t>경기도 용인시 기흥구 동백6로 39(중동)</t>
  </si>
  <si>
    <t>031)693-9848</t>
  </si>
  <si>
    <t>용인남사우체국</t>
  </si>
  <si>
    <t>경기도 용인시 처인구 남사면 봉무리 440-10</t>
  </si>
  <si>
    <t>031)332-6000</t>
  </si>
  <si>
    <t>경기도 용인시 처인구 남동 산 38-2</t>
  </si>
  <si>
    <t>경기도 용인시 처인구 명지로 116(남동) 명지대학교 우체국</t>
  </si>
  <si>
    <t>경기도 용인시 처인구 모현면 왕산리 산 89</t>
  </si>
  <si>
    <t>505군사우편출장소</t>
  </si>
  <si>
    <t>경기도 용인시 처인구 역북동 산 3</t>
  </si>
  <si>
    <t>경기도 용인시 처인구 학산로 3(역북동)</t>
  </si>
  <si>
    <t>031)332-2505</t>
  </si>
  <si>
    <t>모현우체국</t>
  </si>
  <si>
    <t>경기도 용인시 처인구 모현면 백옥대로 2366</t>
  </si>
  <si>
    <t>031)332-2454</t>
  </si>
  <si>
    <t>원삼우체국</t>
  </si>
  <si>
    <t>경기도 용인시 처인구 원삼면 고당로16번길 17</t>
  </si>
  <si>
    <t>031)332-8000</t>
  </si>
  <si>
    <t>용인상하우편취급국</t>
  </si>
  <si>
    <t>경기도 용인시 기흥구 상하동 148-2</t>
  </si>
  <si>
    <t>경기도 용인시 기흥구 중부대로 814(상하동)</t>
  </si>
  <si>
    <t>031)284-1616</t>
  </si>
  <si>
    <t>용인보라우편취급국</t>
  </si>
  <si>
    <t>경기도 용인시 기흥구 보라동 413-18</t>
  </si>
  <si>
    <t>경기도 용인시 기흥구 민속촌로 10(보라동)</t>
  </si>
  <si>
    <t>031)274-1300</t>
  </si>
  <si>
    <t>용인역북우편취급국</t>
  </si>
  <si>
    <t>경기도 용인시 처인구 금령로13번길 10(김량장동)</t>
  </si>
  <si>
    <t>031)333-4004</t>
  </si>
  <si>
    <t>용인전대리우편취급국</t>
  </si>
  <si>
    <t>경기도 용인시 처인구 포곡읍 에버랜드로 59</t>
  </si>
  <si>
    <t>이천우체국</t>
  </si>
  <si>
    <t>경기도 이천시 경충대로 2610(중리동)</t>
  </si>
  <si>
    <t>031)635-2820</t>
  </si>
  <si>
    <t>장호원우체국</t>
  </si>
  <si>
    <t>031)641-0014</t>
  </si>
  <si>
    <t>마장우체국</t>
  </si>
  <si>
    <t>경기도 이천시 마장면 오천로 66</t>
  </si>
  <si>
    <t>031)632-2014</t>
  </si>
  <si>
    <t>설성우체국</t>
  </si>
  <si>
    <t>031)641-8014</t>
  </si>
  <si>
    <t>제867군사우편출장소</t>
  </si>
  <si>
    <t>경기도 이천시 진상미로 1778-184(대포동)</t>
  </si>
  <si>
    <t>031)632-6014</t>
  </si>
  <si>
    <t>제900군사우편출장소</t>
  </si>
  <si>
    <t>경기도 이천시 장호원읍 경충대로597번길 57-82</t>
  </si>
  <si>
    <t>031)641-1004</t>
  </si>
  <si>
    <t>대월우체국</t>
  </si>
  <si>
    <t>031)632-1014</t>
  </si>
  <si>
    <t>부발우체국</t>
  </si>
  <si>
    <t>경기도 이천시 부발읍 무촌로 147</t>
  </si>
  <si>
    <t>031)632-5014</t>
  </si>
  <si>
    <t>백사우체국</t>
  </si>
  <si>
    <t>031)632-4014</t>
  </si>
  <si>
    <t>신둔우체국</t>
  </si>
  <si>
    <t>031)632-7014</t>
  </si>
  <si>
    <t>모가우체국</t>
  </si>
  <si>
    <t>031)632-3014</t>
  </si>
  <si>
    <t>호법우체국</t>
  </si>
  <si>
    <t>경기도 이천시 호법면 후안리 253-7</t>
  </si>
  <si>
    <t>031)632-9014</t>
  </si>
  <si>
    <t>율면우체국</t>
  </si>
  <si>
    <t>경기도 이천시 율면 고당3리 492-3</t>
  </si>
  <si>
    <t>031)641-8060</t>
  </si>
  <si>
    <t>경기도 이천시 영창로 173번길 4(창전동)</t>
  </si>
  <si>
    <t>031)635-8561</t>
  </si>
  <si>
    <t>경기도 이천시 증신로 166(증포동)</t>
  </si>
  <si>
    <t>031)631-2082</t>
  </si>
  <si>
    <t>이천하이닉스우편취급국</t>
  </si>
  <si>
    <t>경기도 이천시 부발읍 아마리 산 136-1</t>
  </si>
  <si>
    <t>031)630-4039</t>
  </si>
  <si>
    <t>여주우체국</t>
  </si>
  <si>
    <t>경기도 여주시 홍문동 233-5</t>
  </si>
  <si>
    <t>경기도 여주시 세종로 100 (홍문동)</t>
  </si>
  <si>
    <t>031)884-2420</t>
  </si>
  <si>
    <t>가남우체국</t>
  </si>
  <si>
    <t>경기도 여주시 가남읍 태평리 141-15</t>
  </si>
  <si>
    <t xml:space="preserve">경기도 여주시 가남읍 태평로 29 </t>
  </si>
  <si>
    <t>031)882-0100</t>
  </si>
  <si>
    <t>대신우체국</t>
  </si>
  <si>
    <t>경기도 여주시 대신면 율촌리 278-3</t>
  </si>
  <si>
    <t>경기도 여주시 대신면 여양로 1430-7</t>
  </si>
  <si>
    <t>031)882-8004</t>
  </si>
  <si>
    <t>이포우체국</t>
  </si>
  <si>
    <t>경기도 여주시 금사면 이포리 197-4</t>
  </si>
  <si>
    <t>경기도 여주시 금사면 이포로 36</t>
  </si>
  <si>
    <t>031)882-9004</t>
  </si>
  <si>
    <t>점동우체국</t>
  </si>
  <si>
    <t>경기도 여주시 점동면 청안리 163-1</t>
  </si>
  <si>
    <t>경기도 여주시 점동면 청안로 154</t>
  </si>
  <si>
    <t>031)882-7004</t>
  </si>
  <si>
    <t>능서우체국</t>
  </si>
  <si>
    <t>경기도 여주시 능서면 신지3리 801</t>
  </si>
  <si>
    <t>경기도 여주시 능서면 마장로 84</t>
  </si>
  <si>
    <t>031)882-4104</t>
  </si>
  <si>
    <t>북내우체국</t>
  </si>
  <si>
    <t>경기도 여주시 북내면 당우리 152-6</t>
  </si>
  <si>
    <t>경기도 여주시 북내면 여양2로 287-1</t>
  </si>
  <si>
    <t>031)882-0004</t>
  </si>
  <si>
    <t>흥천우체국</t>
  </si>
  <si>
    <t>경기도 여주시 흥천면 효지리 219-9</t>
  </si>
  <si>
    <t>경기도 여주시 흥천면 효자로 131</t>
  </si>
  <si>
    <t>031)882-7100</t>
  </si>
  <si>
    <t>강천우체국</t>
  </si>
  <si>
    <t>경기도 여주시 강천면 간매리 302-6</t>
  </si>
  <si>
    <t>경기도 여주시 강천면 간매1길 10-1</t>
  </si>
  <si>
    <t>031)882-6004</t>
  </si>
  <si>
    <t>경기도 여주시 오학동 258-5</t>
  </si>
  <si>
    <t>경기도 여주시 도예로 94 (오학동)</t>
  </si>
  <si>
    <t>031)885-0084</t>
  </si>
  <si>
    <t>경기도 여주시 하동 186-15</t>
  </si>
  <si>
    <t>경기도 여주시 청심로 102 (하동)</t>
  </si>
  <si>
    <t>031)885-0001</t>
  </si>
  <si>
    <t>경기도 여주시 산북면 상품리 132-3</t>
  </si>
  <si>
    <t>경기도 여주시 산북면 상품로 113</t>
  </si>
  <si>
    <t>031)884-0144</t>
  </si>
  <si>
    <t>안성우체국</t>
  </si>
  <si>
    <t>경기도 안성시 아양로 12(석정동)</t>
  </si>
  <si>
    <t>031)8046-7900</t>
  </si>
  <si>
    <t>공도우체국</t>
  </si>
  <si>
    <t>경기도 안성시 공도읍 승두리60-56</t>
  </si>
  <si>
    <t>031)653-2000</t>
  </si>
  <si>
    <t>죽산우체국</t>
  </si>
  <si>
    <t>031)676-6000</t>
  </si>
  <si>
    <t>일죽우체국</t>
  </si>
  <si>
    <t>031)672-2500</t>
  </si>
  <si>
    <t>양성우체국</t>
  </si>
  <si>
    <t>경기도 안성시 양성면 동항리 293-1</t>
  </si>
  <si>
    <t>경기도 안성시 양성면 읍내길 18</t>
  </si>
  <si>
    <t>031)672-2000</t>
  </si>
  <si>
    <t>미양우체국</t>
  </si>
  <si>
    <t>031)672-8000</t>
  </si>
  <si>
    <t>안성당왕동우체국</t>
  </si>
  <si>
    <t>경기도 안성시 고수2로 5(당왕동)</t>
  </si>
  <si>
    <t>031)676-9004</t>
  </si>
  <si>
    <t>서운우체국</t>
  </si>
  <si>
    <t>031)672-9000</t>
  </si>
  <si>
    <t>원곡우체국</t>
  </si>
  <si>
    <t>경기도 안성시 원곡면 외가천리 224-5</t>
  </si>
  <si>
    <t>031)653-1300</t>
  </si>
  <si>
    <t>삼죽우체국</t>
  </si>
  <si>
    <t>031)672-4000</t>
  </si>
  <si>
    <t>금광우체국</t>
  </si>
  <si>
    <t>031)672-3000</t>
  </si>
  <si>
    <t>고삼우체국</t>
  </si>
  <si>
    <t>031)672-7000</t>
  </si>
  <si>
    <t>보개우체국</t>
  </si>
  <si>
    <t>경기도 안성시 삼거리길 17(가사동)</t>
  </si>
  <si>
    <t>031)672-0005</t>
  </si>
  <si>
    <t>안성대덕우체국</t>
  </si>
  <si>
    <t>경기도 안성시 공단로 8(신건지동)</t>
  </si>
  <si>
    <t>031)672-1500</t>
  </si>
  <si>
    <t>안성공단우편취급국</t>
  </si>
  <si>
    <t>경기도 안성시 미양면 계륵리 271-8</t>
  </si>
  <si>
    <t>031)677-7906</t>
  </si>
  <si>
    <t>동두천우체국</t>
  </si>
  <si>
    <t>경기도 동두천시 평화로 2518(생연동)</t>
  </si>
  <si>
    <t>031)862-0014</t>
  </si>
  <si>
    <t>양주덕정동우체국</t>
  </si>
  <si>
    <t>경기도 양주시 덕정길 29(덕정동)</t>
  </si>
  <si>
    <t>031)858-0005</t>
  </si>
  <si>
    <t>동두천중앙동우체국</t>
  </si>
  <si>
    <t>경기도 동두천시 중앙동 590-11</t>
  </si>
  <si>
    <t>경기도 동두천시 중앙로273번길 23(생연동)</t>
  </si>
  <si>
    <t>031)862-2001</t>
  </si>
  <si>
    <t>동두천지행동우체국</t>
  </si>
  <si>
    <t>경기도 동두천시 중앙로 136(지행동)</t>
  </si>
  <si>
    <t>031)857-9700</t>
  </si>
  <si>
    <t>동두천광암동우편출장소</t>
  </si>
  <si>
    <t>경기도 동두천시 광암동 486-6</t>
  </si>
  <si>
    <t>경기도 동두천시 광암로17번길 40(광암동)</t>
  </si>
  <si>
    <t>031)867-2105</t>
  </si>
  <si>
    <t>제92군사우편출장소</t>
  </si>
  <si>
    <t>경기도 동두천시 상패동 산 92-1</t>
  </si>
  <si>
    <t>경기도 동두천시 상패동 사서함 92-1</t>
  </si>
  <si>
    <t>031)863-5092</t>
  </si>
  <si>
    <t>제95군사우편출장소</t>
  </si>
  <si>
    <t>경기도 양주시 남면 신산리 사서함95-1</t>
  </si>
  <si>
    <t>경기도 양주시 남면 사서함 95-1</t>
  </si>
  <si>
    <t>031)863-5595</t>
  </si>
  <si>
    <t>은현우체국</t>
  </si>
  <si>
    <t>경기도 양주시 은현면 선암리 342-33</t>
  </si>
  <si>
    <t>경기도 양주시 은현면 은현로 73-36</t>
  </si>
  <si>
    <t>031)863-5005</t>
  </si>
  <si>
    <t>신산우체국</t>
  </si>
  <si>
    <t>경기도 양주시 남면 신산리 285-170</t>
  </si>
  <si>
    <t>경기도 양주시 남면 개나리길 41</t>
  </si>
  <si>
    <t>031)863-5500</t>
  </si>
  <si>
    <t>양주덕계우편취급국</t>
  </si>
  <si>
    <t>경기도 양주시 평화로 1445(덕계동)</t>
  </si>
  <si>
    <t>031)863-0222</t>
  </si>
  <si>
    <t>광명우체국</t>
  </si>
  <si>
    <t>경기도 광명시 하안2동 650-2</t>
  </si>
  <si>
    <t>경기도 광명시 범안로 1017(하안동)</t>
  </si>
  <si>
    <t>02)890-1114</t>
  </si>
  <si>
    <t>광명철산동우체국</t>
  </si>
  <si>
    <t>경기도 광명시 하안1동 771</t>
  </si>
  <si>
    <t>경기도 광명시 광덕산로 35-1(하안동)</t>
  </si>
  <si>
    <t>02)899-0006</t>
  </si>
  <si>
    <t>광명철산3동우체국</t>
  </si>
  <si>
    <t>경기도 광명시 모세로 54(철산동)</t>
  </si>
  <si>
    <t>02)2686-0004</t>
  </si>
  <si>
    <t>광명6동우체국</t>
  </si>
  <si>
    <t>경기도 광명시 광명로 827(광명동)</t>
  </si>
  <si>
    <t>02)2615-1977</t>
  </si>
  <si>
    <t>광명소하동우체국</t>
  </si>
  <si>
    <t>경기도 광명시 소하동 1383</t>
  </si>
  <si>
    <t>경기도 광명시 오리로 332 (소하동)</t>
  </si>
  <si>
    <t>02)897-3026</t>
  </si>
  <si>
    <t>광명하안3동우체국</t>
  </si>
  <si>
    <t>경기도 광명시 하안동 110-6</t>
  </si>
  <si>
    <t>경기도 광명시 금당로 45 (하안동)</t>
  </si>
  <si>
    <t>02)805-2005</t>
  </si>
  <si>
    <t>광명2동우체국</t>
  </si>
  <si>
    <t>경기도 광명시 광명로 944 (광명동)</t>
  </si>
  <si>
    <t>02)2619-0040</t>
  </si>
  <si>
    <t>경기도 광명시 철산동 55-1</t>
  </si>
  <si>
    <t>경기도 광명시 사성로103번길 14 (철산동)</t>
  </si>
  <si>
    <t>02)2686-8700</t>
  </si>
  <si>
    <t>경기도 광명시 철산로 5 (철산동)</t>
  </si>
  <si>
    <t>02)2683-2999</t>
  </si>
  <si>
    <t>연천우체국</t>
  </si>
  <si>
    <t>031)834-0003</t>
  </si>
  <si>
    <t>전곡우체국</t>
  </si>
  <si>
    <t>경기도 연천군 전곡읍 전곡리 333-11</t>
  </si>
  <si>
    <t>031)832-0100</t>
  </si>
  <si>
    <t>연천군남우체국</t>
  </si>
  <si>
    <t>031)833-7001</t>
  </si>
  <si>
    <t>연천초성우편출장소</t>
  </si>
  <si>
    <t>031)832-1401</t>
  </si>
  <si>
    <t>대광우체국</t>
  </si>
  <si>
    <t>031)834-8001</t>
  </si>
  <si>
    <t>연천미산우체국</t>
  </si>
  <si>
    <t>031)833-7301</t>
  </si>
  <si>
    <t>연천청산우체국</t>
  </si>
  <si>
    <t>031)835-3404</t>
  </si>
  <si>
    <t>연천백학우체국</t>
  </si>
  <si>
    <t>경기도 연천군 백학면 두일리 519-11</t>
  </si>
  <si>
    <t>031)835-5205</t>
  </si>
  <si>
    <t>제106군사우편출장소</t>
  </si>
  <si>
    <t>경기도 연천군 청산면 백의리 산1번지</t>
  </si>
  <si>
    <t>경기도 연천군 청창로 719-7</t>
  </si>
  <si>
    <t>031)835-3406</t>
  </si>
  <si>
    <t>백령우체국</t>
  </si>
  <si>
    <t>032)836-0002</t>
  </si>
  <si>
    <t>대청우체국</t>
  </si>
  <si>
    <t>032)836-2600</t>
  </si>
  <si>
    <t>백령소청우체국</t>
  </si>
  <si>
    <t>인천광역시 옹진군 대청면 소청리 321번지</t>
  </si>
  <si>
    <t>032)836-3400</t>
  </si>
  <si>
    <t>제603군사우체국</t>
  </si>
  <si>
    <t>인천광역시 옹진군 백령면 당후길 2</t>
  </si>
  <si>
    <t>032)836-0228</t>
  </si>
  <si>
    <t>오산우체국</t>
  </si>
  <si>
    <t>경기도 오산시 오산동 870번지</t>
  </si>
  <si>
    <t>경기도 오산시 성호대로 85 (오산동)</t>
  </si>
  <si>
    <t>031)374-2001</t>
  </si>
  <si>
    <t>오산원동우체국</t>
  </si>
  <si>
    <t>경기도 오산시 경기대로 95 (원동)</t>
  </si>
  <si>
    <t>031)375-9004</t>
  </si>
  <si>
    <t>경기도 오산시 한신대길 137 (양산동)</t>
  </si>
  <si>
    <t>오산세교우체국</t>
  </si>
  <si>
    <t>경기도 오산시 금암동 495-1</t>
  </si>
  <si>
    <t>경기도 오산시 문헌공로 37 (금암동)</t>
  </si>
  <si>
    <t>031)374-5790</t>
  </si>
  <si>
    <t>경기도 오산시 수청동 73-2번지</t>
  </si>
  <si>
    <t>경기도 오산시 청학로 115(수청동)</t>
  </si>
  <si>
    <t>031)373-2005</t>
  </si>
  <si>
    <t>경기도 오산시 내삼미로 3 (궐동)</t>
  </si>
  <si>
    <t>031)376-0001</t>
  </si>
  <si>
    <t>화성우체국</t>
  </si>
  <si>
    <t>경기도 화성시 노작로 240(석우동)</t>
  </si>
  <si>
    <t>031)8051-9516</t>
  </si>
  <si>
    <t>경기남양우체국</t>
  </si>
  <si>
    <t>경기도 화성시 남양시장로 53(남양동)</t>
  </si>
  <si>
    <t>031)356-2005</t>
  </si>
  <si>
    <t>동탄우체국</t>
  </si>
  <si>
    <t>경기도 화성시 새강2길 32(반송동)</t>
  </si>
  <si>
    <t>031)376-5600</t>
  </si>
  <si>
    <t>마도우체국</t>
  </si>
  <si>
    <t>031)356-3005</t>
  </si>
  <si>
    <t>매송우체국</t>
  </si>
  <si>
    <t>031)292-4490</t>
  </si>
  <si>
    <t>화성향남우체국</t>
  </si>
  <si>
    <t>경기도 화성시 향남읍 행정서로3길 53</t>
  </si>
  <si>
    <t>병점우체국</t>
  </si>
  <si>
    <t>경기도 화성시 병점3동 383-1</t>
  </si>
  <si>
    <t>경기도 화성시 떡전골로 98(병점동)</t>
  </si>
  <si>
    <t>031)224-9749</t>
  </si>
  <si>
    <t>봉담우체국</t>
  </si>
  <si>
    <t>경기도 화성시 동화새터길 111</t>
  </si>
  <si>
    <t>031)227-4310</t>
  </si>
  <si>
    <t>비봉우체국</t>
  </si>
  <si>
    <t>031)356-0005</t>
  </si>
  <si>
    <t>사강우체국</t>
  </si>
  <si>
    <t>경기도 화성시 송산면 송산포도로 88</t>
  </si>
  <si>
    <t>031)357-1005</t>
  </si>
  <si>
    <t>서신우체국</t>
  </si>
  <si>
    <t>031)357-3000</t>
  </si>
  <si>
    <t>양감우체국</t>
  </si>
  <si>
    <t>경기도 화성시 양감면 은행나무로 278</t>
  </si>
  <si>
    <t>031)352-1016</t>
  </si>
  <si>
    <t>경기도 화성시 봉담읍 와우4리 42</t>
  </si>
  <si>
    <t>경기도 화성시 봉담읍 와우로 112</t>
  </si>
  <si>
    <t>031)222-4479</t>
  </si>
  <si>
    <t>장안우체국</t>
  </si>
  <si>
    <t>경기도 화성시 장안면 기아자동차로748</t>
  </si>
  <si>
    <t>031)351-2201</t>
  </si>
  <si>
    <t>정남우체국</t>
  </si>
  <si>
    <t>031)352-1511</t>
  </si>
  <si>
    <t>제14군사우편출장소</t>
  </si>
  <si>
    <t>경기도 화성시 매송면 원평리 산 24</t>
  </si>
  <si>
    <t>경기도 화성시 봉담읍 동화새터길 111 사서함 14호</t>
  </si>
  <si>
    <t>031)292-4471</t>
  </si>
  <si>
    <t>제601군사우편출장소</t>
  </si>
  <si>
    <t>경기도 화성시 봉담읍 유리 산 55</t>
  </si>
  <si>
    <t>경기도 화성시 봉담읍 동화새터길 111 사서함 601호</t>
  </si>
  <si>
    <t>031)227-2006</t>
  </si>
  <si>
    <t>조암우체국</t>
  </si>
  <si>
    <t>경기도 화성시 장안면 3.1만세로 130</t>
  </si>
  <si>
    <t>031)358-5004</t>
  </si>
  <si>
    <t>팔탄우체국</t>
  </si>
  <si>
    <t>경기도 화성시 팔탄면 구장리 529-16</t>
  </si>
  <si>
    <t>경기도 화성시 팔탄면 서촌길 13-1</t>
  </si>
  <si>
    <t>031)353-3105</t>
  </si>
  <si>
    <t>화성동탄3동우체국</t>
  </si>
  <si>
    <t>경기도 화성시 동탄숲속로 69-39(능동)</t>
  </si>
  <si>
    <t>하남우체국</t>
  </si>
  <si>
    <t>경기도 하남시 신장로 165 (덕풍2동)</t>
  </si>
  <si>
    <t>031)792-2007</t>
  </si>
  <si>
    <t>하남창우동우체국</t>
  </si>
  <si>
    <t>경기도 하남시 대청로80(창우동)</t>
  </si>
  <si>
    <t>031)791-2006</t>
  </si>
  <si>
    <t>하남감북동우체국</t>
  </si>
  <si>
    <t>경기도 하남시 감북로 26(감일동)</t>
  </si>
  <si>
    <t>하남석해우편취급국</t>
  </si>
  <si>
    <t>경기도 하남시 신장동 446-2</t>
  </si>
  <si>
    <t>경기도 하남시 하남대로 777번길 14(신장동)</t>
  </si>
  <si>
    <t>031)791-4344</t>
  </si>
  <si>
    <t>용인수지우체국</t>
  </si>
  <si>
    <t>경기도 용인시 수지구 문정로 3 (풍덕천2동)</t>
  </si>
  <si>
    <t>031)270-0511</t>
  </si>
  <si>
    <t>신갈우체국</t>
  </si>
  <si>
    <t xml:space="preserve">경기도 용인시 기흥구 신갈로58번길 16-1 (신갈동) </t>
  </si>
  <si>
    <t>031)283-2001</t>
  </si>
  <si>
    <t>용인죽전1동우체국</t>
  </si>
  <si>
    <t>경기도 용인시 수지구 죽전로 250 (죽전1동)</t>
  </si>
  <si>
    <t>031)276-0367</t>
  </si>
  <si>
    <t>용인보정동우체국</t>
  </si>
  <si>
    <t>경기도 용인시 기흥구 죽현로 47 (보정동)</t>
  </si>
  <si>
    <t>031)889-4423</t>
  </si>
  <si>
    <t>경기도 용인시 기흥구 언남로 74 (언남동)</t>
  </si>
  <si>
    <t>031)284-0668</t>
  </si>
  <si>
    <t>경기도 용인시 기흥구 서천동 1</t>
  </si>
  <si>
    <t xml:space="preserve">경기도 용인시 기흥구 덕영대로 1732 (서천동) </t>
  </si>
  <si>
    <t>031)202-2355</t>
  </si>
  <si>
    <t>용인구성우체국</t>
  </si>
  <si>
    <t xml:space="preserve">경기도 용인시 기흥구 마북로 39 (마북동) </t>
  </si>
  <si>
    <t>031)283-2105</t>
  </si>
  <si>
    <t>용인동천동우체국</t>
  </si>
  <si>
    <t xml:space="preserve">경기도 용인시 수지구 고기로45번길 62 (동천동) </t>
  </si>
  <si>
    <t>031)262-0002</t>
  </si>
  <si>
    <t>용인풍덕우편취급국</t>
  </si>
  <si>
    <t xml:space="preserve">경기도 용인시 수지구 문인로31번길 11-1 (풍덕천동) </t>
  </si>
  <si>
    <t>031)261-2250</t>
  </si>
  <si>
    <t>용인죽전2동우편취급국</t>
  </si>
  <si>
    <t xml:space="preserve">경기도 용인시 수지구 죽전2동 941 </t>
  </si>
  <si>
    <t xml:space="preserve">경기도 용인시 수지구 용구대로2790번길 6 (죽전2동) </t>
  </si>
  <si>
    <t>031)265-0213</t>
  </si>
  <si>
    <t xml:space="preserve">경기도 용인시 기흥구 죽전로 152 (죽전동) </t>
  </si>
  <si>
    <t>031)8005-2897</t>
  </si>
  <si>
    <t>용인상현우편취급국</t>
  </si>
  <si>
    <t xml:space="preserve">경기도 용인시 수지구 만현로 17 (상현동) </t>
  </si>
  <si>
    <t>031)272-2720</t>
  </si>
  <si>
    <t>직접공급국</t>
    <phoneticPr fontId="2" type="noConversion"/>
  </si>
  <si>
    <t>직접공급국</t>
    <phoneticPr fontId="2" type="noConversion"/>
  </si>
  <si>
    <t>부평</t>
    <phoneticPr fontId="29" type="noConversion"/>
  </si>
  <si>
    <t>총 합계</t>
    <phoneticPr fontId="2" type="noConversion"/>
  </si>
  <si>
    <t>구분</t>
    <phoneticPr fontId="2" type="noConversion"/>
  </si>
  <si>
    <t>공급대상국</t>
    <phoneticPr fontId="2" type="noConversion"/>
  </si>
  <si>
    <t>총괄국 수령
재배부국</t>
    <phoneticPr fontId="2" type="noConversion"/>
  </si>
  <si>
    <t xml:space="preserve">비고 </t>
    <phoneticPr fontId="2" type="noConversion"/>
  </si>
  <si>
    <t xml:space="preserve">우체국 수 </t>
    <phoneticPr fontId="2" type="noConversion"/>
  </si>
  <si>
    <t>는 총괄국까지 공급국임</t>
    <phoneticPr fontId="2" type="noConversion"/>
  </si>
  <si>
    <t>공급대상국</t>
    <phoneticPr fontId="2" type="noConversion"/>
  </si>
  <si>
    <t>공급대상국</t>
    <phoneticPr fontId="2" type="noConversion"/>
  </si>
  <si>
    <t xml:space="preserve">★ 취급국  154국 중 4국을 제외한 150국은  취급국 자체 상자 이용 </t>
    <phoneticPr fontId="2" type="noConversion"/>
  </si>
  <si>
    <t>공급제외국</t>
    <phoneticPr fontId="2" type="noConversion"/>
  </si>
  <si>
    <t>는 취급국중 자체구입 소포상자 판매국임</t>
    <phoneticPr fontId="2" type="noConversion"/>
  </si>
  <si>
    <t>는 미공급국임(백령 전체, 업무중지국)</t>
    <phoneticPr fontId="2" type="noConversion"/>
  </si>
  <si>
    <t>★ 공급제외국(6국) : 백령 전체 4국, 업무중지국 2국(고양신도동, 화접)</t>
    <phoneticPr fontId="2" type="noConversion"/>
  </si>
  <si>
    <t>공급제외국</t>
    <phoneticPr fontId="2" type="noConversion"/>
  </si>
  <si>
    <t>합  계</t>
    <phoneticPr fontId="2" type="noConversion"/>
  </si>
  <si>
    <t>인천남동</t>
    <phoneticPr fontId="2" type="noConversion"/>
  </si>
  <si>
    <t>공급대상국</t>
  </si>
  <si>
    <t>직접공급국</t>
  </si>
  <si>
    <t>인천남동우체국</t>
  </si>
  <si>
    <t>인천광역시 남동구 논현동 638-1</t>
  </si>
  <si>
    <t>인천남동 소계</t>
    <phoneticPr fontId="2" type="noConversion"/>
  </si>
  <si>
    <t>수원</t>
    <phoneticPr fontId="2" type="noConversion"/>
  </si>
  <si>
    <t>수원연무동</t>
    <phoneticPr fontId="2" type="noConversion"/>
  </si>
  <si>
    <t>서수원</t>
    <phoneticPr fontId="2" type="noConversion"/>
  </si>
  <si>
    <t>수원 소계</t>
    <phoneticPr fontId="2" type="noConversion"/>
  </si>
  <si>
    <t>서수원 소계</t>
    <phoneticPr fontId="2" type="noConversion"/>
  </si>
  <si>
    <t>수원광교동</t>
    <phoneticPr fontId="2" type="noConversion"/>
  </si>
  <si>
    <t>서수원우체국</t>
  </si>
  <si>
    <t>수원연무동우체국</t>
  </si>
  <si>
    <t>수원광교동우체국</t>
  </si>
  <si>
    <t>총괄국명</t>
  </si>
  <si>
    <t>총괄국</t>
  </si>
  <si>
    <t/>
  </si>
  <si>
    <t>032)589-0298</t>
  </si>
  <si>
    <t>인천연세대학교우편취급국</t>
  </si>
  <si>
    <t>인천광역시 연수구 송도동 162-1 연세대학교국제캠퍼스</t>
  </si>
  <si>
    <t>인천광역시 연수구 송도과학로 85 (송도동) 연세대학교 국제캠퍼스</t>
  </si>
  <si>
    <t>인천광역시 서구 승학로 404(검암동)</t>
  </si>
  <si>
    <t>032)564-3018</t>
  </si>
  <si>
    <t>출장소</t>
  </si>
  <si>
    <t>인하대학교취급국</t>
  </si>
  <si>
    <t>인천광역시 남동구 논현로 46번길 7(논현동)</t>
  </si>
  <si>
    <t>032)725-0100</t>
  </si>
  <si>
    <t>수원성균관대학교취급국</t>
  </si>
  <si>
    <t>경기도 수원시 장안구 하광교동 423-7</t>
  </si>
  <si>
    <t>아주대학교취급국</t>
  </si>
  <si>
    <t>경기도 수원시 영통구 원천동 산 5-1</t>
  </si>
  <si>
    <t>수원경기대학교취급국</t>
  </si>
  <si>
    <t>경기도 수원시 영통구 이의동 산 94-6</t>
  </si>
  <si>
    <t>031)249-8985</t>
  </si>
  <si>
    <t>경기도 수원시 영통구 신동 531-8</t>
  </si>
  <si>
    <t>경기도 수원시 영통구 신원로 33 (신동)</t>
  </si>
  <si>
    <t>경기도 수원시 영통구 이의동 1369-3</t>
  </si>
  <si>
    <t>경기도 수원시 영통구 혜령로 8(이의동)</t>
  </si>
  <si>
    <t>031)211-3180</t>
  </si>
  <si>
    <t>경기도 수원시 권선구 탑동 909</t>
  </si>
  <si>
    <t>경기도 수원시 권선구 호매실로 22-55</t>
  </si>
  <si>
    <t>031)8020-0701</t>
  </si>
  <si>
    <t>02-503-2005</t>
  </si>
  <si>
    <t>경기도 과천시 부림동 27-10</t>
  </si>
  <si>
    <t>경기도 과천시 부림2길 3-14(부림동)</t>
  </si>
  <si>
    <t>경기도 안양시 동안구 비산동 1162 안양임곡휴먼시아 가상가동 102호</t>
  </si>
  <si>
    <t>경기도 안양시 동안구 비산로 57, 가상가동 102호(비산동)</t>
  </si>
  <si>
    <t>경기도 성남시 수정구 희망로 547(신흥동)</t>
  </si>
  <si>
    <t>성남가천대학교취급국</t>
  </si>
  <si>
    <t>경기도 성남시 수정구 고등동 419-5</t>
  </si>
  <si>
    <t>경기도 성남시 분당구 구미로 100 b03, b04호(구미동)</t>
  </si>
  <si>
    <t>안산우체국 한양대학교출장소</t>
  </si>
  <si>
    <t>031)402-7571</t>
  </si>
  <si>
    <t>고양가좌동우편취급국</t>
  </si>
  <si>
    <t xml:space="preserve">경기도 고양시 덕양구 백양로 132 </t>
  </si>
  <si>
    <t>경기도 고양시 덕양구 호국로 793</t>
  </si>
  <si>
    <t>경기도 고양시 덕양구 토당동 296-75</t>
  </si>
  <si>
    <t>경기도 고양시 덕양구 토당로 97</t>
  </si>
  <si>
    <t>경기도 고양시 덕양구 관산동 1015</t>
  </si>
  <si>
    <t>경기도 고양시 통일로 760  더퍼스트프라임빌딩 1층</t>
  </si>
  <si>
    <t>경기도 고양시 덕양구 충경로 34</t>
  </si>
  <si>
    <t>경기도 고양시 덕양구 행신동 932</t>
  </si>
  <si>
    <t>경기도 고양시 덕양구 중앙로558번길 84</t>
  </si>
  <si>
    <t>경기도 고양시 덕양구 행신동 802</t>
  </si>
  <si>
    <t>경기도 고양시 덕양구 충경로 124</t>
  </si>
  <si>
    <t>경기도 고양시 덕양구 중앙로 181</t>
  </si>
  <si>
    <t xml:space="preserve">경기도 고양시 벽제관로 24 </t>
  </si>
  <si>
    <t>경기도 고양시 덕양구 화전동 380-9</t>
  </si>
  <si>
    <t>경기도 고양시 덕양구 화랑로 165</t>
  </si>
  <si>
    <t>경기도 고양시 덕양구 벽제동 61-1</t>
  </si>
  <si>
    <t xml:space="preserve">경기도 고양시 덕양구 호국로 1893 </t>
  </si>
  <si>
    <t>고양화정2동우편취급국</t>
  </si>
  <si>
    <t>경기도 고양시 덕양구 화정동 1147</t>
  </si>
  <si>
    <t>고양시 덕양구 성신로 10 글로벌테마프라자</t>
  </si>
  <si>
    <t>031)973-1411</t>
  </si>
  <si>
    <t>경기도 고양시 덕양구 지축동 724-1</t>
  </si>
  <si>
    <t xml:space="preserve">경기도 고양시 덕양구 삼송로 293 </t>
  </si>
  <si>
    <t>031)594-0004</t>
  </si>
  <si>
    <t>경기도 남양주시 진접읍 팔야리 781-4</t>
  </si>
  <si>
    <t>경기도 남양주시 광릉내로 90</t>
  </si>
  <si>
    <t>경기도 남양주시 북한강로 499번길 4</t>
  </si>
  <si>
    <t>031)576-8001</t>
  </si>
  <si>
    <t>경기도 남양주시 와부읍 덕소리 459-13</t>
  </si>
  <si>
    <t>경기도 남양주시 덕소로71번길 12</t>
  </si>
  <si>
    <t>031)573-4007</t>
  </si>
  <si>
    <t>경기도 남양주시 호평로46번길 13(호평동)</t>
  </si>
  <si>
    <t>031)555-4655</t>
  </si>
  <si>
    <t>경기도 남양주시 청학로중앙길 29</t>
  </si>
  <si>
    <t>031)841-5500</t>
  </si>
  <si>
    <t>경기도 남양주시 진건오남로 552</t>
  </si>
  <si>
    <t>부여안됨</t>
  </si>
  <si>
    <t>시흥하중2동우편취급국</t>
  </si>
  <si>
    <t>031)950-9800</t>
  </si>
  <si>
    <t>경기도 파주시 와동동 1386</t>
  </si>
  <si>
    <t>경기도 파주시 월롱면 쉰우물길 5-6</t>
  </si>
  <si>
    <t>강화갑곳리우편취급국</t>
  </si>
  <si>
    <t>경기도 가평군 하면 사서함 102-1</t>
  </si>
  <si>
    <t>경기도 가평군 가평읍 사서함 567-1</t>
  </si>
  <si>
    <t>031)330-2830</t>
  </si>
  <si>
    <t>용인중앙동우체국</t>
  </si>
  <si>
    <t>경기도 용인시 처인구 김량장동 128-2</t>
  </si>
  <si>
    <t>용인시 처인구 금령로 101(김량장동)</t>
  </si>
  <si>
    <t>용인명지대학교취급국</t>
  </si>
  <si>
    <t>031)324-1166</t>
  </si>
  <si>
    <t>용인한국외국어대학교취급국</t>
  </si>
  <si>
    <t>031)330-4198</t>
  </si>
  <si>
    <t>031)339-3396</t>
  </si>
  <si>
    <t>이천창전동우편취급국</t>
  </si>
  <si>
    <t>이천증포동우편취급국</t>
  </si>
  <si>
    <t>여주오학우편취급국</t>
  </si>
  <si>
    <t>여주하리우편취급국</t>
  </si>
  <si>
    <t>여주상품우편취급국</t>
  </si>
  <si>
    <t>광명철산1동우편취급국</t>
  </si>
  <si>
    <t>광명철산역전우편취급국</t>
  </si>
  <si>
    <t xml:space="preserve">경기도 연천군 군남면 군남로 406
</t>
  </si>
  <si>
    <t>한신대학교취급국</t>
  </si>
  <si>
    <t>031)379-0285</t>
  </si>
  <si>
    <t>오산수청동우편취급국</t>
  </si>
  <si>
    <t>오산신장동우편취급국</t>
  </si>
  <si>
    <t>경기도 화성시 반송동 152-2</t>
  </si>
  <si>
    <t>경기도 화성시 매송면 어천리 440-4</t>
  </si>
  <si>
    <t>031)353-1007</t>
  </si>
  <si>
    <t>경기도 화성시 송산면 봉가리 147-1</t>
  </si>
  <si>
    <t>화성와우우편취급국</t>
  </si>
  <si>
    <t>경기도 화성시 정남면 발산리 403-10</t>
  </si>
  <si>
    <t>경기도 화성시 우정면 어은리 368</t>
  </si>
  <si>
    <t>031)613-6535</t>
  </si>
  <si>
    <t>경기도 용인시 수지구 죽전1동 1375-3</t>
  </si>
  <si>
    <t>용인우체국 경찰대학 출장소</t>
  </si>
  <si>
    <t>용인경희대학교취급국</t>
  </si>
  <si>
    <t>용인단국대학교우편취급국</t>
  </si>
  <si>
    <t>(2015. 08. 01 현재)</t>
    <phoneticPr fontId="2" type="noConversion"/>
  </si>
  <si>
    <t>관내국</t>
    <phoneticPr fontId="39" type="noConversion"/>
  </si>
  <si>
    <t>총괄국여부</t>
    <phoneticPr fontId="2" type="noConversion"/>
  </si>
  <si>
    <t>관서급</t>
    <phoneticPr fontId="29" type="noConversion"/>
  </si>
  <si>
    <t>우편번호</t>
    <phoneticPr fontId="2" type="noConversion"/>
  </si>
  <si>
    <t>주소(지번)</t>
    <phoneticPr fontId="29" type="noConversion"/>
  </si>
  <si>
    <t>주소(도로명)</t>
    <phoneticPr fontId="29" type="noConversion"/>
  </si>
  <si>
    <t>전화번호</t>
    <phoneticPr fontId="39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</si>
</sst>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_ &quot;SFr.&quot;\ * #,##0_ ;_ &quot;SFr.&quot;\ * \-#,##0_ ;_ &quot;SFr.&quot;\ * &quot;-&quot;_ ;_ @_ "/>
    <numFmt numFmtId="177" formatCode="#,##0.000;[Red]&quot;-&quot;#,##0.000"/>
    <numFmt numFmtId="178" formatCode="&quot;?#,##0.00;\-&quot;&quot;?&quot;#,##0.00"/>
    <numFmt numFmtId="179" formatCode="&quot;S&quot;\ #,##0;\-&quot;S&quot;\ #,##0"/>
    <numFmt numFmtId="181" formatCode="[&lt;=0]####\-####;\(0##\)\ ####\-####"/>
    <numFmt numFmtId="182" formatCode="_-* #,##0.0_-;\-* #,##0.0_-;_-* &quot;-&quot;_-;_-@_-"/>
    <numFmt numFmtId="183" formatCode="[&lt;=999999]####\-####;\(0##\)\ ####\-####"/>
  </numFmts>
  <fonts count="5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"/>
      <name val="돋움"/>
      <family val="3"/>
      <charset val="129"/>
    </font>
    <font>
      <sz val="9"/>
      <color indexed="8"/>
      <name val="Tahoma"/>
      <family val="2"/>
    </font>
    <font>
      <sz val="12"/>
      <color indexed="8"/>
      <name val="바탕체"/>
      <family val="1"/>
      <charset val="129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name val="맑은 고딕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AAFD2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vertical="center"/>
    </xf>
    <xf numFmtId="0" fontId="7" fillId="0" borderId="0"/>
    <xf numFmtId="0" fontId="7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12" fillId="0" borderId="0"/>
    <xf numFmtId="0" fontId="8" fillId="0" borderId="0"/>
    <xf numFmtId="0" fontId="13" fillId="0" borderId="0"/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6" borderId="11" applyNumberFormat="0" applyAlignment="0" applyProtection="0">
      <alignment vertical="center"/>
    </xf>
    <xf numFmtId="0" fontId="8" fillId="0" borderId="0"/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0" borderId="9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7" fillId="0" borderId="0"/>
    <xf numFmtId="0" fontId="28" fillId="23" borderId="17" applyNumberFormat="0" applyAlignment="0" applyProtection="0">
      <alignment vertical="center"/>
    </xf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11" fillId="0" borderId="0"/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0" fillId="0" borderId="0">
      <alignment vertical="center"/>
    </xf>
    <xf numFmtId="41" fontId="31" fillId="0" borderId="0"/>
    <xf numFmtId="41" fontId="30" fillId="0" borderId="0">
      <alignment vertical="center"/>
    </xf>
    <xf numFmtId="0" fontId="31" fillId="0" borderId="0"/>
    <xf numFmtId="41" fontId="11" fillId="0" borderId="0" applyFont="0" applyFill="0" applyBorder="0" applyAlignment="0" applyProtection="0"/>
  </cellStyleXfs>
  <cellXfs count="153">
    <xf numFmtId="0" fontId="0" fillId="0" borderId="0" xfId="0">
      <alignment vertical="center"/>
    </xf>
    <xf numFmtId="0" fontId="33" fillId="0" borderId="0" xfId="59" applyNumberFormat="1" applyFont="1" applyFill="1" applyAlignment="1">
      <alignment horizontal="center" vertical="center"/>
    </xf>
    <xf numFmtId="0" fontId="33" fillId="0" borderId="0" xfId="59" applyNumberFormat="1" applyFont="1" applyAlignment="1"/>
    <xf numFmtId="0" fontId="34" fillId="32" borderId="1" xfId="59" applyNumberFormat="1" applyFont="1" applyFill="1" applyBorder="1" applyAlignment="1">
      <alignment horizontal="center" vertical="center"/>
    </xf>
    <xf numFmtId="0" fontId="34" fillId="32" borderId="2" xfId="59" applyNumberFormat="1" applyFont="1" applyFill="1" applyBorder="1" applyAlignment="1">
      <alignment horizontal="center" vertical="center"/>
    </xf>
    <xf numFmtId="0" fontId="34" fillId="32" borderId="2" xfId="59" applyNumberFormat="1" applyFont="1" applyFill="1" applyBorder="1" applyAlignment="1">
      <alignment horizontal="center" vertical="center" shrinkToFit="1"/>
    </xf>
    <xf numFmtId="0" fontId="34" fillId="0" borderId="0" xfId="59" applyNumberFormat="1" applyFont="1" applyFill="1" applyAlignment="1">
      <alignment horizontal="center" vertical="center"/>
    </xf>
    <xf numFmtId="0" fontId="33" fillId="0" borderId="6" xfId="59" applyNumberFormat="1" applyFont="1" applyFill="1" applyBorder="1" applyAlignment="1">
      <alignment horizontal="center" vertical="center"/>
    </xf>
    <xf numFmtId="0" fontId="33" fillId="0" borderId="5" xfId="59" applyNumberFormat="1" applyFont="1" applyFill="1" applyBorder="1" applyAlignment="1">
      <alignment horizontal="center" vertical="center" shrinkToFit="1"/>
    </xf>
    <xf numFmtId="0" fontId="33" fillId="0" borderId="0" xfId="59" applyNumberFormat="1" applyFont="1" applyFill="1" applyBorder="1" applyAlignment="1">
      <alignment horizontal="center" vertical="center"/>
    </xf>
    <xf numFmtId="0" fontId="33" fillId="0" borderId="0" xfId="59" applyNumberFormat="1" applyFont="1">
      <alignment vertical="center"/>
    </xf>
    <xf numFmtId="0" fontId="4" fillId="0" borderId="0" xfId="0" applyFont="1">
      <alignment vertical="center"/>
    </xf>
    <xf numFmtId="0" fontId="4" fillId="5" borderId="0" xfId="0" applyFont="1" applyFill="1">
      <alignment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27" xfId="0" applyFont="1" applyBorder="1">
      <alignment vertical="center"/>
    </xf>
    <xf numFmtId="0" fontId="4" fillId="5" borderId="22" xfId="0" applyFont="1" applyFill="1" applyBorder="1">
      <alignment vertical="center"/>
    </xf>
    <xf numFmtId="0" fontId="4" fillId="5" borderId="23" xfId="0" applyFont="1" applyFill="1" applyBorder="1">
      <alignment vertical="center"/>
    </xf>
    <xf numFmtId="0" fontId="4" fillId="5" borderId="27" xfId="0" applyFont="1" applyFill="1" applyBorder="1">
      <alignment vertical="center"/>
    </xf>
    <xf numFmtId="0" fontId="35" fillId="2" borderId="20" xfId="0" applyNumberFormat="1" applyFont="1" applyFill="1" applyBorder="1" applyAlignment="1">
      <alignment horizontal="center" vertical="center"/>
    </xf>
    <xf numFmtId="0" fontId="35" fillId="2" borderId="21" xfId="0" applyNumberFormat="1" applyFont="1" applyFill="1" applyBorder="1" applyAlignment="1">
      <alignment horizontal="center" vertical="center"/>
    </xf>
    <xf numFmtId="0" fontId="35" fillId="4" borderId="29" xfId="58" applyNumberFormat="1" applyFont="1" applyFill="1" applyBorder="1" applyAlignment="1" applyProtection="1">
      <alignment horizontal="center" vertical="center"/>
    </xf>
    <xf numFmtId="0" fontId="4" fillId="4" borderId="29" xfId="0" applyFont="1" applyFill="1" applyBorder="1" applyProtection="1">
      <alignment vertical="center"/>
    </xf>
    <xf numFmtId="0" fontId="4" fillId="4" borderId="30" xfId="0" applyFont="1" applyFill="1" applyBorder="1" applyProtection="1">
      <alignment vertical="center"/>
    </xf>
    <xf numFmtId="0" fontId="35" fillId="29" borderId="23" xfId="58" applyNumberFormat="1" applyFont="1" applyFill="1" applyBorder="1" applyAlignment="1" applyProtection="1">
      <alignment horizontal="center" vertical="center"/>
    </xf>
    <xf numFmtId="0" fontId="4" fillId="29" borderId="23" xfId="0" applyFont="1" applyFill="1" applyBorder="1" applyProtection="1">
      <alignment vertical="center"/>
    </xf>
    <xf numFmtId="0" fontId="4" fillId="29" borderId="35" xfId="0" applyFont="1" applyFill="1" applyBorder="1" applyProtection="1">
      <alignment vertical="center"/>
    </xf>
    <xf numFmtId="0" fontId="35" fillId="30" borderId="32" xfId="58" applyNumberFormat="1" applyFont="1" applyFill="1" applyBorder="1" applyAlignment="1" applyProtection="1">
      <alignment horizontal="center" vertical="center"/>
    </xf>
    <xf numFmtId="0" fontId="4" fillId="30" borderId="32" xfId="0" applyFont="1" applyFill="1" applyBorder="1" applyProtection="1">
      <alignment vertical="center"/>
    </xf>
    <xf numFmtId="0" fontId="4" fillId="30" borderId="33" xfId="0" applyFont="1" applyFill="1" applyBorder="1" applyProtection="1">
      <alignment vertical="center"/>
    </xf>
    <xf numFmtId="0" fontId="35" fillId="5" borderId="23" xfId="58" applyNumberFormat="1" applyFont="1" applyFill="1" applyBorder="1" applyAlignment="1" applyProtection="1">
      <alignment horizontal="center" vertical="center"/>
    </xf>
    <xf numFmtId="0" fontId="35" fillId="5" borderId="22" xfId="58" applyNumberFormat="1" applyFont="1" applyFill="1" applyBorder="1" applyAlignment="1" applyProtection="1">
      <alignment horizontal="center" vertical="center"/>
    </xf>
    <xf numFmtId="0" fontId="35" fillId="2" borderId="19" xfId="58" applyNumberFormat="1" applyFont="1" applyFill="1" applyBorder="1" applyAlignment="1" applyProtection="1">
      <alignment horizontal="center" vertical="center"/>
    </xf>
    <xf numFmtId="0" fontId="35" fillId="2" borderId="20" xfId="58" applyNumberFormat="1" applyFont="1" applyFill="1" applyBorder="1" applyAlignment="1" applyProtection="1">
      <alignment horizontal="center" vertical="center"/>
    </xf>
    <xf numFmtId="14" fontId="32" fillId="0" borderId="0" xfId="59" applyNumberFormat="1" applyFont="1" applyFill="1" applyBorder="1" applyAlignment="1">
      <alignment vertical="center"/>
    </xf>
    <xf numFmtId="14" fontId="32" fillId="2" borderId="0" xfId="59" applyNumberFormat="1" applyFont="1" applyFill="1" applyBorder="1" applyAlignment="1">
      <alignment vertical="center"/>
    </xf>
    <xf numFmtId="14" fontId="36" fillId="0" borderId="0" xfId="59" applyNumberFormat="1" applyFont="1" applyFill="1" applyBorder="1" applyAlignment="1">
      <alignment vertical="center"/>
    </xf>
    <xf numFmtId="0" fontId="4" fillId="29" borderId="23" xfId="0" applyFont="1" applyFill="1" applyBorder="1" applyAlignment="1">
      <alignment horizontal="center" vertical="center"/>
    </xf>
    <xf numFmtId="0" fontId="4" fillId="29" borderId="23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36" fillId="0" borderId="6" xfId="59" applyNumberFormat="1" applyFont="1" applyFill="1" applyBorder="1" applyAlignment="1">
      <alignment horizontal="center" vertical="center"/>
    </xf>
    <xf numFmtId="14" fontId="32" fillId="33" borderId="0" xfId="59" applyNumberFormat="1" applyFont="1" applyFill="1" applyBorder="1" applyAlignment="1">
      <alignment vertical="center"/>
    </xf>
    <xf numFmtId="0" fontId="34" fillId="4" borderId="3" xfId="59" applyNumberFormat="1" applyFont="1" applyFill="1" applyBorder="1" applyAlignment="1">
      <alignment horizontal="center" vertical="center" shrinkToFit="1"/>
    </xf>
    <xf numFmtId="0" fontId="34" fillId="4" borderId="4" xfId="59" applyNumberFormat="1" applyFont="1" applyFill="1" applyBorder="1" applyAlignment="1">
      <alignment horizontal="center" vertical="center" shrinkToFit="1"/>
    </xf>
    <xf numFmtId="0" fontId="34" fillId="0" borderId="5" xfId="59" applyNumberFormat="1" applyFont="1" applyFill="1" applyBorder="1" applyAlignment="1">
      <alignment horizontal="center" vertical="center" shrinkToFit="1"/>
    </xf>
    <xf numFmtId="0" fontId="34" fillId="0" borderId="6" xfId="59" applyNumberFormat="1" applyFont="1" applyFill="1" applyBorder="1" applyAlignment="1">
      <alignment horizontal="center" vertical="center" shrinkToFit="1"/>
    </xf>
    <xf numFmtId="0" fontId="33" fillId="2" borderId="6" xfId="59" applyNumberFormat="1" applyFont="1" applyFill="1" applyBorder="1" applyAlignment="1">
      <alignment vertical="center" shrinkToFit="1"/>
    </xf>
    <xf numFmtId="0" fontId="33" fillId="0" borderId="6" xfId="59" applyNumberFormat="1" applyFont="1" applyFill="1" applyBorder="1" applyAlignment="1">
      <alignment vertical="center" shrinkToFit="1"/>
    </xf>
    <xf numFmtId="0" fontId="33" fillId="33" borderId="6" xfId="59" applyNumberFormat="1" applyFont="1" applyFill="1" applyBorder="1" applyAlignment="1">
      <alignment vertical="center" shrinkToFit="1"/>
    </xf>
    <xf numFmtId="0" fontId="34" fillId="31" borderId="7" xfId="59" applyNumberFormat="1" applyFont="1" applyFill="1" applyBorder="1" applyAlignment="1">
      <alignment horizontal="center" vertical="center" shrinkToFit="1"/>
    </xf>
    <xf numFmtId="0" fontId="34" fillId="31" borderId="8" xfId="59" applyNumberFormat="1" applyFont="1" applyFill="1" applyBorder="1" applyAlignment="1">
      <alignment horizontal="center" vertical="center" shrinkToFit="1"/>
    </xf>
    <xf numFmtId="0" fontId="37" fillId="0" borderId="5" xfId="59" applyNumberFormat="1" applyFont="1" applyFill="1" applyBorder="1" applyAlignment="1">
      <alignment horizontal="center" vertical="center" shrinkToFit="1"/>
    </xf>
    <xf numFmtId="0" fontId="37" fillId="0" borderId="6" xfId="59" applyNumberFormat="1" applyFont="1" applyFill="1" applyBorder="1" applyAlignment="1">
      <alignment horizontal="center" vertical="center" shrinkToFit="1"/>
    </xf>
    <xf numFmtId="0" fontId="36" fillId="0" borderId="6" xfId="59" applyNumberFormat="1" applyFont="1" applyFill="1" applyBorder="1" applyAlignment="1">
      <alignment vertical="center" shrinkToFit="1"/>
    </xf>
    <xf numFmtId="0" fontId="36" fillId="33" borderId="6" xfId="59" applyNumberFormat="1" applyFont="1" applyFill="1" applyBorder="1" applyAlignment="1">
      <alignment vertical="center" shrinkToFit="1"/>
    </xf>
    <xf numFmtId="0" fontId="37" fillId="31" borderId="7" xfId="59" applyNumberFormat="1" applyFont="1" applyFill="1" applyBorder="1" applyAlignment="1" applyProtection="1">
      <alignment horizontal="center" vertical="center" shrinkToFit="1"/>
    </xf>
    <xf numFmtId="0" fontId="37" fillId="31" borderId="8" xfId="59" applyNumberFormat="1" applyFont="1" applyFill="1" applyBorder="1" applyAlignment="1" applyProtection="1">
      <alignment horizontal="center" vertical="center" shrinkToFit="1"/>
    </xf>
    <xf numFmtId="0" fontId="37" fillId="31" borderId="8" xfId="59" applyNumberFormat="1" applyFont="1" applyFill="1" applyBorder="1" applyAlignment="1">
      <alignment horizontal="center" vertical="center" shrinkToFit="1"/>
    </xf>
    <xf numFmtId="0" fontId="33" fillId="0" borderId="6" xfId="59" applyNumberFormat="1" applyFont="1" applyFill="1" applyBorder="1" applyAlignment="1">
      <alignment horizontal="left" vertical="center"/>
    </xf>
    <xf numFmtId="0" fontId="33" fillId="0" borderId="6" xfId="59" applyNumberFormat="1" applyFont="1" applyFill="1" applyBorder="1" applyAlignment="1">
      <alignment horizontal="left" vertical="center" shrinkToFit="1"/>
    </xf>
    <xf numFmtId="0" fontId="33" fillId="0" borderId="18" xfId="59" applyNumberFormat="1" applyFont="1" applyFill="1" applyBorder="1" applyAlignment="1">
      <alignment vertical="center" shrinkToFit="1"/>
    </xf>
    <xf numFmtId="14" fontId="32" fillId="34" borderId="0" xfId="59" applyNumberFormat="1" applyFont="1" applyFill="1" applyBorder="1" applyAlignment="1">
      <alignment vertical="center"/>
    </xf>
    <xf numFmtId="0" fontId="33" fillId="34" borderId="6" xfId="59" applyNumberFormat="1" applyFont="1" applyFill="1" applyBorder="1" applyAlignment="1">
      <alignment vertical="center" shrinkToFit="1"/>
    </xf>
    <xf numFmtId="0" fontId="34" fillId="34" borderId="6" xfId="59" applyNumberFormat="1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35" fillId="35" borderId="27" xfId="58" applyNumberFormat="1" applyFont="1" applyFill="1" applyBorder="1" applyAlignment="1" applyProtection="1">
      <alignment horizontal="center" vertical="center"/>
    </xf>
    <xf numFmtId="0" fontId="4" fillId="35" borderId="27" xfId="0" applyFont="1" applyFill="1" applyBorder="1" applyProtection="1">
      <alignment vertical="center"/>
    </xf>
    <xf numFmtId="0" fontId="4" fillId="35" borderId="36" xfId="0" applyFont="1" applyFill="1" applyBorder="1" applyProtection="1">
      <alignment vertical="center"/>
    </xf>
    <xf numFmtId="0" fontId="33" fillId="5" borderId="6" xfId="59" applyNumberFormat="1" applyFont="1" applyFill="1" applyBorder="1" applyAlignment="1">
      <alignment vertical="center" shrinkToFit="1"/>
    </xf>
    <xf numFmtId="0" fontId="4" fillId="0" borderId="37" xfId="0" applyFont="1" applyBorder="1">
      <alignment vertical="center"/>
    </xf>
    <xf numFmtId="0" fontId="4" fillId="0" borderId="35" xfId="0" applyFont="1" applyBorder="1">
      <alignment vertical="center"/>
    </xf>
    <xf numFmtId="0" fontId="4" fillId="0" borderId="36" xfId="0" applyFont="1" applyBorder="1">
      <alignment vertical="center"/>
    </xf>
    <xf numFmtId="0" fontId="35" fillId="2" borderId="24" xfId="57" applyNumberFormat="1" applyFont="1" applyFill="1" applyBorder="1" applyAlignment="1" applyProtection="1">
      <alignment horizontal="center" vertical="center" shrinkToFit="1"/>
    </xf>
    <xf numFmtId="0" fontId="35" fillId="2" borderId="25" xfId="57" applyNumberFormat="1" applyFont="1" applyFill="1" applyBorder="1" applyAlignment="1" applyProtection="1">
      <alignment horizontal="center" vertical="center" shrinkToFit="1"/>
    </xf>
    <xf numFmtId="0" fontId="35" fillId="2" borderId="26" xfId="57" applyNumberFormat="1" applyFont="1" applyFill="1" applyBorder="1" applyAlignment="1" applyProtection="1">
      <alignment horizontal="center" vertical="center" shrinkToFit="1"/>
    </xf>
    <xf numFmtId="0" fontId="35" fillId="2" borderId="26" xfId="58" applyNumberFormat="1" applyFont="1" applyFill="1" applyBorder="1" applyAlignment="1" applyProtection="1">
      <alignment horizontal="center" vertical="center"/>
    </xf>
    <xf numFmtId="0" fontId="35" fillId="2" borderId="34" xfId="58" applyNumberFormat="1" applyFont="1" applyFill="1" applyBorder="1" applyAlignment="1" applyProtection="1">
      <alignment horizontal="center" vertical="center"/>
    </xf>
    <xf numFmtId="0" fontId="35" fillId="2" borderId="24" xfId="58" applyNumberFormat="1" applyFont="1" applyFill="1" applyBorder="1" applyAlignment="1" applyProtection="1">
      <alignment horizontal="center" vertical="center"/>
    </xf>
    <xf numFmtId="0" fontId="35" fillId="2" borderId="25" xfId="58" applyNumberFormat="1" applyFont="1" applyFill="1" applyBorder="1" applyAlignment="1" applyProtection="1">
      <alignment horizontal="center" vertical="center"/>
    </xf>
    <xf numFmtId="0" fontId="4" fillId="2" borderId="24" xfId="58" applyNumberFormat="1" applyFont="1" applyFill="1" applyBorder="1" applyAlignment="1" applyProtection="1">
      <alignment horizontal="center" vertical="center"/>
    </xf>
    <xf numFmtId="0" fontId="4" fillId="2" borderId="25" xfId="58" applyNumberFormat="1" applyFont="1" applyFill="1" applyBorder="1" applyAlignment="1" applyProtection="1">
      <alignment horizontal="center" vertical="center"/>
    </xf>
    <xf numFmtId="0" fontId="4" fillId="2" borderId="26" xfId="58" applyNumberFormat="1" applyFont="1" applyFill="1" applyBorder="1" applyAlignment="1" applyProtection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34" fillId="0" borderId="0" xfId="59" applyNumberFormat="1" applyFont="1" applyFill="1" applyBorder="1" applyAlignment="1">
      <alignment horizontal="center" vertical="center" shrinkToFit="1"/>
    </xf>
    <xf numFmtId="0" fontId="33" fillId="0" borderId="0" xfId="59" applyNumberFormat="1" applyFont="1" applyFill="1" applyAlignment="1"/>
    <xf numFmtId="0" fontId="40" fillId="0" borderId="23" xfId="0" applyNumberFormat="1" applyFont="1" applyFill="1" applyBorder="1" applyAlignment="1">
      <alignment horizontal="center" vertical="center" shrinkToFit="1"/>
    </xf>
    <xf numFmtId="0" fontId="41" fillId="0" borderId="23" xfId="0" applyNumberFormat="1" applyFont="1" applyFill="1" applyBorder="1" applyAlignment="1">
      <alignment horizontal="center" vertical="center" shrinkToFit="1"/>
    </xf>
    <xf numFmtId="0" fontId="41" fillId="0" borderId="23" xfId="60" applyNumberFormat="1" applyFont="1" applyFill="1" applyBorder="1" applyAlignment="1">
      <alignment horizontal="center" vertical="center" shrinkToFit="1"/>
    </xf>
    <xf numFmtId="0" fontId="41" fillId="0" borderId="23" xfId="0" applyNumberFormat="1" applyFont="1" applyFill="1" applyBorder="1" applyAlignment="1">
      <alignment horizontal="left" vertical="center" shrinkToFit="1"/>
    </xf>
    <xf numFmtId="181" fontId="41" fillId="0" borderId="23" xfId="0" applyNumberFormat="1" applyFont="1" applyFill="1" applyBorder="1" applyAlignment="1">
      <alignment horizontal="center" vertical="center" shrinkToFit="1"/>
    </xf>
    <xf numFmtId="0" fontId="42" fillId="0" borderId="23" xfId="0" applyNumberFormat="1" applyFont="1" applyFill="1" applyBorder="1" applyAlignment="1">
      <alignment horizontal="center" vertical="center" shrinkToFit="1"/>
    </xf>
    <xf numFmtId="0" fontId="43" fillId="0" borderId="23" xfId="60" applyNumberFormat="1" applyFont="1" applyFill="1" applyBorder="1" applyAlignment="1">
      <alignment horizontal="center" vertical="center" shrinkToFit="1"/>
    </xf>
    <xf numFmtId="0" fontId="43" fillId="0" borderId="23" xfId="0" applyNumberFormat="1" applyFont="1" applyFill="1" applyBorder="1" applyAlignment="1">
      <alignment horizontal="left" vertical="center" shrinkToFit="1"/>
    </xf>
    <xf numFmtId="181" fontId="43" fillId="0" borderId="23" xfId="0" applyNumberFormat="1" applyFont="1" applyFill="1" applyBorder="1" applyAlignment="1">
      <alignment horizontal="center" vertical="center" shrinkToFit="1"/>
    </xf>
    <xf numFmtId="0" fontId="40" fillId="0" borderId="23" xfId="60" applyNumberFormat="1" applyFont="1" applyFill="1" applyBorder="1" applyAlignment="1">
      <alignment horizontal="center" vertical="center" shrinkToFit="1"/>
    </xf>
    <xf numFmtId="0" fontId="40" fillId="0" borderId="23" xfId="0" applyNumberFormat="1" applyFont="1" applyFill="1" applyBorder="1" applyAlignment="1">
      <alignment horizontal="left" vertical="center" shrinkToFit="1"/>
    </xf>
    <xf numFmtId="181" fontId="40" fillId="0" borderId="23" xfId="0" applyNumberFormat="1" applyFont="1" applyFill="1" applyBorder="1" applyAlignment="1">
      <alignment horizontal="center" vertical="center" shrinkToFit="1"/>
    </xf>
    <xf numFmtId="0" fontId="42" fillId="0" borderId="23" xfId="60" applyNumberFormat="1" applyFont="1" applyFill="1" applyBorder="1" applyAlignment="1">
      <alignment horizontal="center" vertical="center" shrinkToFit="1"/>
    </xf>
    <xf numFmtId="0" fontId="42" fillId="0" borderId="23" xfId="0" applyNumberFormat="1" applyFont="1" applyFill="1" applyBorder="1" applyAlignment="1">
      <alignment horizontal="left" vertical="center" shrinkToFit="1"/>
    </xf>
    <xf numFmtId="181" fontId="42" fillId="0" borderId="23" xfId="0" applyNumberFormat="1" applyFont="1" applyFill="1" applyBorder="1" applyAlignment="1">
      <alignment horizontal="center" vertical="center" shrinkToFit="1"/>
    </xf>
    <xf numFmtId="0" fontId="38" fillId="0" borderId="23" xfId="0" applyNumberFormat="1" applyFont="1" applyFill="1" applyBorder="1" applyAlignment="1">
      <alignment horizontal="center" vertical="center" shrinkToFit="1"/>
    </xf>
    <xf numFmtId="0" fontId="44" fillId="0" borderId="23" xfId="0" applyNumberFormat="1" applyFont="1" applyFill="1" applyBorder="1" applyAlignment="1">
      <alignment horizontal="left" vertical="center"/>
    </xf>
    <xf numFmtId="0" fontId="43" fillId="0" borderId="23" xfId="0" applyNumberFormat="1" applyFont="1" applyFill="1" applyBorder="1" applyAlignment="1">
      <alignment horizontal="center" vertical="center" shrinkToFit="1"/>
    </xf>
    <xf numFmtId="0" fontId="43" fillId="0" borderId="23" xfId="62" applyNumberFormat="1" applyFont="1" applyFill="1" applyBorder="1" applyAlignment="1">
      <alignment horizontal="left" vertical="center" shrinkToFit="1"/>
    </xf>
    <xf numFmtId="0" fontId="42" fillId="0" borderId="23" xfId="62" applyNumberFormat="1" applyFont="1" applyFill="1" applyBorder="1" applyAlignment="1">
      <alignment horizontal="left" vertical="center" shrinkToFit="1"/>
    </xf>
    <xf numFmtId="0" fontId="41" fillId="0" borderId="23" xfId="0" applyFont="1" applyFill="1" applyBorder="1" applyAlignment="1">
      <alignment horizontal="left" vertical="center"/>
    </xf>
    <xf numFmtId="0" fontId="41" fillId="0" borderId="23" xfId="0" applyNumberFormat="1" applyFont="1" applyFill="1" applyBorder="1" applyAlignment="1" applyProtection="1">
      <alignment vertical="center"/>
    </xf>
    <xf numFmtId="0" fontId="43" fillId="0" borderId="23" xfId="0" applyNumberFormat="1" applyFont="1" applyFill="1" applyBorder="1" applyAlignment="1" applyProtection="1">
      <alignment horizontal="left" vertical="center" shrinkToFit="1"/>
    </xf>
    <xf numFmtId="0" fontId="43" fillId="0" borderId="23" xfId="0" applyNumberFormat="1" applyFont="1" applyFill="1" applyBorder="1" applyAlignment="1">
      <alignment horizontal="left" vertical="center"/>
    </xf>
    <xf numFmtId="0" fontId="40" fillId="0" borderId="23" xfId="0" applyNumberFormat="1" applyFont="1" applyFill="1" applyBorder="1" applyAlignment="1" applyProtection="1">
      <alignment horizontal="left" vertical="center" shrinkToFit="1"/>
    </xf>
    <xf numFmtId="0" fontId="42" fillId="0" borderId="23" xfId="0" applyNumberFormat="1" applyFont="1" applyFill="1" applyBorder="1" applyAlignment="1" applyProtection="1">
      <alignment horizontal="center" vertical="center" wrapText="1" shrinkToFit="1"/>
    </xf>
    <xf numFmtId="0" fontId="42" fillId="0" borderId="23" xfId="60" applyNumberFormat="1" applyFont="1" applyFill="1" applyBorder="1" applyAlignment="1" applyProtection="1">
      <alignment horizontal="center" vertical="center" wrapText="1" shrinkToFit="1"/>
    </xf>
    <xf numFmtId="0" fontId="42" fillId="0" borderId="23" xfId="0" applyNumberFormat="1" applyFont="1" applyFill="1" applyBorder="1" applyAlignment="1" applyProtection="1">
      <alignment horizontal="left" vertical="center" wrapText="1" shrinkToFit="1"/>
    </xf>
    <xf numFmtId="181" fontId="42" fillId="0" borderId="23" xfId="0" applyNumberFormat="1" applyFont="1" applyFill="1" applyBorder="1" applyAlignment="1" applyProtection="1">
      <alignment horizontal="center" vertical="center" wrapText="1" shrinkToFit="1"/>
    </xf>
    <xf numFmtId="181" fontId="45" fillId="0" borderId="23" xfId="0" applyNumberFormat="1" applyFont="1" applyFill="1" applyBorder="1" applyAlignment="1">
      <alignment horizontal="center" vertical="center" shrinkToFit="1"/>
    </xf>
    <xf numFmtId="0" fontId="40" fillId="0" borderId="23" xfId="0" applyNumberFormat="1" applyFont="1" applyFill="1" applyBorder="1" applyAlignment="1">
      <alignment horizontal="left" vertical="center" wrapText="1" shrinkToFit="1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0" fontId="46" fillId="36" borderId="23" xfId="0" applyFont="1" applyFill="1" applyBorder="1" applyAlignment="1">
      <alignment horizontal="center" vertical="center" shrinkToFit="1"/>
    </xf>
    <xf numFmtId="0" fontId="46" fillId="36" borderId="23" xfId="0" applyFont="1" applyFill="1" applyBorder="1" applyAlignment="1">
      <alignment horizontal="center" vertical="center"/>
    </xf>
    <xf numFmtId="0" fontId="46" fillId="36" borderId="23" xfId="63" applyNumberFormat="1" applyFont="1" applyFill="1" applyBorder="1" applyAlignment="1">
      <alignment horizontal="center" vertical="center" shrinkToFit="1"/>
    </xf>
    <xf numFmtId="182" fontId="46" fillId="36" borderId="23" xfId="63" applyNumberFormat="1" applyFont="1" applyFill="1" applyBorder="1" applyAlignment="1">
      <alignment horizontal="center" vertical="center" shrinkToFit="1"/>
    </xf>
    <xf numFmtId="183" fontId="46" fillId="36" borderId="23" xfId="63" applyNumberFormat="1" applyFont="1" applyFill="1" applyBorder="1" applyAlignment="1">
      <alignment horizontal="center" vertical="center" shrinkToFit="1"/>
    </xf>
    <xf numFmtId="0" fontId="47" fillId="37" borderId="23" xfId="0" applyNumberFormat="1" applyFont="1" applyFill="1" applyBorder="1" applyAlignment="1">
      <alignment horizontal="center" vertical="center" shrinkToFit="1"/>
    </xf>
    <xf numFmtId="0" fontId="48" fillId="37" borderId="23" xfId="0" applyNumberFormat="1" applyFont="1" applyFill="1" applyBorder="1" applyAlignment="1">
      <alignment horizontal="center" vertical="center" shrinkToFit="1"/>
    </xf>
    <xf numFmtId="0" fontId="48" fillId="37" borderId="23" xfId="60" applyNumberFormat="1" applyFont="1" applyFill="1" applyBorder="1" applyAlignment="1">
      <alignment horizontal="center" vertical="center" shrinkToFit="1"/>
    </xf>
    <xf numFmtId="0" fontId="48" fillId="37" borderId="23" xfId="0" applyNumberFormat="1" applyFont="1" applyFill="1" applyBorder="1" applyAlignment="1">
      <alignment horizontal="left" vertical="center" shrinkToFit="1"/>
    </xf>
    <xf numFmtId="181" fontId="48" fillId="37" borderId="23" xfId="0" applyNumberFormat="1" applyFont="1" applyFill="1" applyBorder="1" applyAlignment="1">
      <alignment horizontal="center" vertical="center" shrinkToFit="1"/>
    </xf>
    <xf numFmtId="0" fontId="49" fillId="37" borderId="23" xfId="0" applyNumberFormat="1" applyFont="1" applyFill="1" applyBorder="1" applyAlignment="1">
      <alignment horizontal="center" vertical="center" shrinkToFit="1"/>
    </xf>
    <xf numFmtId="0" fontId="50" fillId="37" borderId="23" xfId="60" applyNumberFormat="1" applyFont="1" applyFill="1" applyBorder="1" applyAlignment="1">
      <alignment horizontal="center" vertical="center" shrinkToFit="1"/>
    </xf>
    <xf numFmtId="0" fontId="50" fillId="37" borderId="23" xfId="0" applyNumberFormat="1" applyFont="1" applyFill="1" applyBorder="1" applyAlignment="1">
      <alignment horizontal="left" vertical="center" shrinkToFit="1"/>
    </xf>
    <xf numFmtId="181" fontId="50" fillId="37" borderId="23" xfId="0" applyNumberFormat="1" applyFont="1" applyFill="1" applyBorder="1" applyAlignment="1">
      <alignment horizontal="center" vertical="center" shrinkToFit="1"/>
    </xf>
    <xf numFmtId="0" fontId="47" fillId="37" borderId="23" xfId="60" applyNumberFormat="1" applyFont="1" applyFill="1" applyBorder="1" applyAlignment="1">
      <alignment horizontal="center" vertical="center" shrinkToFit="1"/>
    </xf>
    <xf numFmtId="0" fontId="47" fillId="37" borderId="23" xfId="0" applyNumberFormat="1" applyFont="1" applyFill="1" applyBorder="1" applyAlignment="1">
      <alignment horizontal="left" vertical="center" shrinkToFit="1"/>
    </xf>
    <xf numFmtId="181" fontId="47" fillId="37" borderId="23" xfId="0" applyNumberFormat="1" applyFont="1" applyFill="1" applyBorder="1" applyAlignment="1">
      <alignment horizontal="center" vertical="center" shrinkToFit="1"/>
    </xf>
    <xf numFmtId="0" fontId="49" fillId="37" borderId="23" xfId="60" applyNumberFormat="1" applyFont="1" applyFill="1" applyBorder="1" applyAlignment="1">
      <alignment horizontal="center" vertical="center" shrinkToFit="1"/>
    </xf>
    <xf numFmtId="0" fontId="49" fillId="37" borderId="23" xfId="0" applyNumberFormat="1" applyFont="1" applyFill="1" applyBorder="1" applyAlignment="1">
      <alignment horizontal="left" vertical="center" shrinkToFit="1"/>
    </xf>
    <xf numFmtId="181" fontId="49" fillId="37" borderId="23" xfId="0" applyNumberFormat="1" applyFont="1" applyFill="1" applyBorder="1" applyAlignment="1">
      <alignment horizontal="center" vertical="center" shrinkToFit="1"/>
    </xf>
    <xf numFmtId="0" fontId="46" fillId="37" borderId="23" xfId="0" applyNumberFormat="1" applyFont="1" applyFill="1" applyBorder="1" applyAlignment="1">
      <alignment horizontal="center" vertical="center" shrinkToFit="1"/>
    </xf>
    <xf numFmtId="0" fontId="50" fillId="37" borderId="23" xfId="0" applyNumberFormat="1" applyFont="1" applyFill="1" applyBorder="1" applyAlignment="1">
      <alignment horizontal="center" vertical="center" shrinkToFit="1"/>
    </xf>
    <xf numFmtId="0" fontId="51" fillId="37" borderId="23" xfId="0" applyNumberFormat="1" applyFont="1" applyFill="1" applyBorder="1" applyAlignment="1">
      <alignment horizontal="left" vertical="center"/>
    </xf>
    <xf numFmtId="0" fontId="49" fillId="37" borderId="23" xfId="62" applyNumberFormat="1" applyFont="1" applyFill="1" applyBorder="1" applyAlignment="1">
      <alignment horizontal="left" vertical="center" shrinkToFit="1"/>
    </xf>
    <xf numFmtId="0" fontId="50" fillId="37" borderId="23" xfId="0" applyNumberFormat="1" applyFont="1" applyFill="1" applyBorder="1" applyAlignment="1" applyProtection="1">
      <alignment horizontal="left" vertical="center" shrinkToFit="1"/>
    </xf>
    <xf numFmtId="0" fontId="47" fillId="37" borderId="23" xfId="0" applyNumberFormat="1" applyFont="1" applyFill="1" applyBorder="1" applyAlignment="1" applyProtection="1">
      <alignment horizontal="left" vertical="center" shrinkToFit="1"/>
    </xf>
    <xf numFmtId="0" fontId="49" fillId="37" borderId="23" xfId="0" applyNumberFormat="1" applyFont="1" applyFill="1" applyBorder="1" applyAlignment="1" applyProtection="1">
      <alignment horizontal="center" vertical="center" wrapText="1" shrinkToFit="1"/>
    </xf>
    <xf numFmtId="0" fontId="49" fillId="37" borderId="23" xfId="60" applyNumberFormat="1" applyFont="1" applyFill="1" applyBorder="1" applyAlignment="1" applyProtection="1">
      <alignment horizontal="center" vertical="center" wrapText="1" shrinkToFit="1"/>
    </xf>
    <xf numFmtId="0" fontId="49" fillId="37" borderId="23" xfId="0" applyNumberFormat="1" applyFont="1" applyFill="1" applyBorder="1" applyAlignment="1" applyProtection="1">
      <alignment horizontal="left" vertical="center" wrapText="1" shrinkToFit="1"/>
    </xf>
    <xf numFmtId="181" fontId="49" fillId="37" borderId="23" xfId="0" applyNumberFormat="1" applyFont="1" applyFill="1" applyBorder="1" applyAlignment="1" applyProtection="1">
      <alignment horizontal="center" vertical="center" wrapText="1" shrinkToFit="1"/>
    </xf>
    <xf numFmtId="181" fontId="52" fillId="37" borderId="23" xfId="0" applyNumberFormat="1" applyFont="1" applyFill="1" applyBorder="1" applyAlignment="1">
      <alignment horizontal="center" vertical="center" shrinkToFit="1"/>
    </xf>
    <xf numFmtId="0" fontId="47" fillId="37" borderId="23" xfId="0" applyNumberFormat="1" applyFont="1" applyFill="1" applyBorder="1" applyAlignment="1">
      <alignment horizontal="left" vertical="center" wrapText="1" shrinkToFit="1"/>
    </xf>
  </cellXfs>
  <cellStyles count="64">
    <cellStyle name="??&amp;O?&amp;H?_x0008__x000f__x0007_?_x0007__x0001__x0001_" xfId="1"/>
    <cellStyle name="??&amp;O?&amp;H?_x0008_??_x0007__x0001__x0001_" xfId="2"/>
    <cellStyle name="?W?_laroux" xfId="3"/>
    <cellStyle name="’E‰Y [0.00]_laroux" xfId="4"/>
    <cellStyle name="’E‰Y_laroux" xfId="5"/>
    <cellStyle name="20% - 강조색1 2" xfId="6"/>
    <cellStyle name="20% - 강조색2 2" xfId="7"/>
    <cellStyle name="20% - 강조색3 2" xfId="8"/>
    <cellStyle name="20% - 강조색4 2" xfId="9"/>
    <cellStyle name="20% - 강조색5 2" xfId="10"/>
    <cellStyle name="20% - 강조색6" xfId="58" builtinId="50"/>
    <cellStyle name="20% - 강조색6 2" xfId="11"/>
    <cellStyle name="40% - 강조색1" xfId="57" builtinId="31"/>
    <cellStyle name="40% - 강조색1 2" xfId="12"/>
    <cellStyle name="40% - 강조색2 2" xfId="13"/>
    <cellStyle name="40% - 강조색3 2" xfId="14"/>
    <cellStyle name="40% - 강조색4 2" xfId="15"/>
    <cellStyle name="40% - 강조색5 2" xfId="16"/>
    <cellStyle name="40% - 강조색6 2" xfId="17"/>
    <cellStyle name="60% - 강조색1 2" xfId="18"/>
    <cellStyle name="60% - 강조색2 2" xfId="19"/>
    <cellStyle name="60% - 강조색3 2" xfId="20"/>
    <cellStyle name="60% - 강조색4 2" xfId="21"/>
    <cellStyle name="60% - 강조색5 2" xfId="22"/>
    <cellStyle name="60% - 강조색6 2" xfId="23"/>
    <cellStyle name="AeE­ [0]_PERSONAL" xfId="24"/>
    <cellStyle name="AeE­_PERSONAL" xfId="25"/>
    <cellStyle name="ALIGNMENT" xfId="26"/>
    <cellStyle name="C￥AØ_PERSONAL" xfId="27"/>
    <cellStyle name="category" xfId="28"/>
    <cellStyle name="강조색1 2" xfId="29"/>
    <cellStyle name="강조색2 2" xfId="30"/>
    <cellStyle name="강조색3 2" xfId="31"/>
    <cellStyle name="강조색4 2" xfId="32"/>
    <cellStyle name="강조색5 2" xfId="33"/>
    <cellStyle name="강조색6 2" xfId="34"/>
    <cellStyle name="경고문 2" xfId="35"/>
    <cellStyle name="계산 2" xfId="36"/>
    <cellStyle name="나쁨 2" xfId="37"/>
    <cellStyle name="메모 2" xfId="38"/>
    <cellStyle name="보통 2" xfId="39"/>
    <cellStyle name="설명 텍스트 2" xfId="40"/>
    <cellStyle name="셀 확인 2" xfId="41"/>
    <cellStyle name="쉼표 [0] 2" xfId="61"/>
    <cellStyle name="쉼표 [0] 4 2" xfId="60"/>
    <cellStyle name="쉼표 [0] 4 3" xfId="63"/>
    <cellStyle name="스타일 1" xfId="42"/>
    <cellStyle name="연결된 셀 2" xfId="43"/>
    <cellStyle name="요약 2" xfId="44"/>
    <cellStyle name="입력 2" xfId="45"/>
    <cellStyle name="제목 1 2" xfId="46"/>
    <cellStyle name="제목 2 2" xfId="47"/>
    <cellStyle name="제목 3 2" xfId="48"/>
    <cellStyle name="제목 4 2" xfId="49"/>
    <cellStyle name="제목 5" xfId="50"/>
    <cellStyle name="좋음 2" xfId="51"/>
    <cellStyle name="지정되지 않음" xfId="52"/>
    <cellStyle name="출력 2" xfId="53"/>
    <cellStyle name="콤마 [0]_1" xfId="54"/>
    <cellStyle name="콤마_1" xfId="55"/>
    <cellStyle name="표준" xfId="0" builtinId="0"/>
    <cellStyle name="표준 2" xfId="56"/>
    <cellStyle name="표준 2 2" xfId="62"/>
    <cellStyle name="표준 3" xfId="59"/>
  </cellStyles>
  <dxfs count="0"/>
  <tableStyles count="0" defaultTableStyle="TableStyleMedium9" defaultPivotStyle="PivotStyleLight16"/>
  <colors>
    <mruColors>
      <color rgb="FFAAFD2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1074420</xdr:colOff>
      <xdr:row>0</xdr:row>
      <xdr:rowOff>0</xdr:rowOff>
    </xdr:from>
    <xdr:to>
      <xdr:col>9</xdr:col>
      <xdr:colOff>0</xdr:colOff>
      <xdr:row>1</xdr:row>
      <xdr:rowOff>342899</xdr:rowOff>
    </xdr:to>
    <xdr:sp macro="" textlink="" fLocksText="0">
      <xdr:nvSpPr>
        <xdr:cNvPr id="2" name="Rectangle 671"/>
        <xdr:cNvSpPr>
          <a:spLocks noChangeArrowheads="1"/>
        </xdr:cNvSpPr>
      </xdr:nvSpPr>
      <xdr:spPr bwMode="auto">
        <a:xfrm>
          <a:off x="1905000" y="0"/>
          <a:ext cx="7038975" cy="563879"/>
        </a:xfrm>
        <a:prstGeom prst="rect">
          <a:avLst/>
        </a:prstGeom>
        <a:solidFill>
          <a:srgbClr val="008080"/>
        </a:solidFill>
        <a:ln w="9525">
          <a:noFill/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54864" tIns="32004" rIns="54864" bIns="32004" anchor="ctr" upright="1"/>
        <a:lstStyle/>
        <a:p>
          <a:pPr algn="ctr" rtl="0">
            <a:defRPr sz="1000"/>
          </a:pPr>
          <a:r>
            <a:rPr lang="en-US" altLang="ko-KR" sz="2200" b="1" i="0" strike="noStrike">
              <a:solidFill>
                <a:srgbClr val="FFFFFF"/>
              </a:solidFill>
              <a:latin typeface="HY헤드라인M"/>
              <a:ea typeface="HY헤드라인M"/>
            </a:rPr>
            <a:t>2015~2016</a:t>
          </a:r>
          <a:r>
            <a:rPr lang="ko-KR" altLang="en-US" sz="2200" b="1" i="0" strike="noStrike">
              <a:solidFill>
                <a:srgbClr val="FFFFFF"/>
              </a:solidFill>
              <a:latin typeface="HY헤드라인M"/>
              <a:ea typeface="HY헤드라인M"/>
            </a:rPr>
            <a:t>년 우체국 소포포장상자 공급국 현황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1211580</xdr:colOff>
      <xdr:row>0</xdr:row>
      <xdr:rowOff>0</xdr:rowOff>
    </xdr:from>
    <xdr:to>
      <xdr:col>7</xdr:col>
      <xdr:colOff>422910</xdr:colOff>
      <xdr:row>2</xdr:row>
      <xdr:rowOff>112183</xdr:rowOff>
    </xdr:to>
    <xdr:sp macro="" textlink="" fLocksText="0">
      <xdr:nvSpPr>
        <xdr:cNvPr id="3" name="Rectangle 671"/>
        <xdr:cNvSpPr>
          <a:spLocks noChangeArrowheads="1"/>
        </xdr:cNvSpPr>
      </xdr:nvSpPr>
      <xdr:spPr bwMode="auto">
        <a:xfrm>
          <a:off x="1211580" y="0"/>
          <a:ext cx="6968490" cy="554143"/>
        </a:xfrm>
        <a:prstGeom prst="rect">
          <a:avLst/>
        </a:prstGeom>
        <a:solidFill>
          <a:srgbClr val="008080"/>
        </a:solidFill>
        <a:ln w="9525">
          <a:noFill/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54864" tIns="32004" rIns="54864" bIns="32004" anchor="ctr" upright="1"/>
        <a:lstStyle/>
        <a:p>
          <a:pPr algn="ctr" rtl="0">
            <a:defRPr sz="1000"/>
          </a:pPr>
          <a:r>
            <a:rPr lang="en-US" altLang="ko-KR" sz="2000" b="1" i="0" strike="noStrike">
              <a:solidFill>
                <a:srgbClr val="FFFFFF"/>
              </a:solidFill>
              <a:latin typeface="HY헤드라인M"/>
              <a:ea typeface="HY헤드라인M"/>
            </a:rPr>
            <a:t>2015~2016</a:t>
          </a:r>
          <a:r>
            <a:rPr lang="ko-KR" altLang="en-US" sz="2000" b="1" i="0" strike="noStrike">
              <a:solidFill>
                <a:srgbClr val="FFFFFF"/>
              </a:solidFill>
              <a:latin typeface="HY헤드라인M"/>
              <a:ea typeface="HY헤드라인M"/>
            </a:rPr>
            <a:t>년 우체국 소포포장상자 공급국 세부내역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0</xdr:rowOff>
    </xdr:from>
    <xdr:to>
      <xdr:col>5</xdr:col>
      <xdr:colOff>3162300</xdr:colOff>
      <xdr:row>1</xdr:row>
      <xdr:rowOff>142874</xdr:rowOff>
    </xdr:to>
    <xdr:sp macro="" textlink="">
      <xdr:nvSpPr>
        <xdr:cNvPr id="2" name="직사각형 0"/>
        <xdr:cNvSpPr/>
      </xdr:nvSpPr>
      <xdr:spPr>
        <a:xfrm>
          <a:off x="4810125" y="0"/>
          <a:ext cx="3143250" cy="352424"/>
        </a:xfrm>
        <a:prstGeom prst="rect">
          <a:avLst/>
        </a:prstGeom>
        <a:solidFill>
          <a:srgbClr val="008080"/>
        </a:solidFill>
        <a:ln w="9525" cap="flat" cmpd="sng">
          <a:noFill/>
          <a:prstDash val="solid"/>
          <a:rou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54610" tIns="31750" rIns="54610" bIns="31750" anchor="ctr"/>
        <a:lstStyle/>
        <a:p>
          <a:pPr algn="ctr"/>
          <a:r>
            <a:rPr sz="2200" b="1">
              <a:solidFill>
                <a:srgbClr val="FFFFFF"/>
              </a:solidFill>
              <a:latin typeface="HY헤드라인M"/>
              <a:ea typeface="HY헤드라인M"/>
            </a:rPr>
            <a:t>우체국 주소현황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3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M22" sqref="M22"/>
    </sheetView>
  </sheetViews>
  <sheetFormatPr defaultColWidth="8.75" defaultRowHeight="16.5"/>
  <cols>
    <col min="1" max="1" width="10.875" style="12" customWidth="1"/>
    <col min="2" max="2" width="21.25" style="11" customWidth="1"/>
    <col min="3" max="10" width="12.125" style="11" customWidth="1"/>
    <col min="11" max="16384" width="8.75" style="11"/>
  </cols>
  <sheetData>
    <row r="2" spans="1:10" ht="42" customHeight="1" thickBot="1"/>
    <row r="3" spans="1:10" ht="32.25" customHeight="1" thickBot="1">
      <c r="A3" s="32" t="s">
        <v>951</v>
      </c>
      <c r="B3" s="33" t="s">
        <v>952</v>
      </c>
      <c r="C3" s="19" t="s">
        <v>0</v>
      </c>
      <c r="D3" s="19" t="s">
        <v>1</v>
      </c>
      <c r="E3" s="19" t="s">
        <v>2</v>
      </c>
      <c r="F3" s="19" t="s">
        <v>3</v>
      </c>
      <c r="G3" s="19" t="s">
        <v>4</v>
      </c>
      <c r="H3" s="19" t="s">
        <v>5</v>
      </c>
      <c r="I3" s="19" t="s">
        <v>6</v>
      </c>
      <c r="J3" s="20" t="s">
        <v>7</v>
      </c>
    </row>
    <row r="4" spans="1:10">
      <c r="A4" s="75" t="s">
        <v>8</v>
      </c>
      <c r="B4" s="31" t="s">
        <v>2772</v>
      </c>
      <c r="C4" s="13">
        <v>1</v>
      </c>
      <c r="D4" s="13">
        <v>1</v>
      </c>
      <c r="E4" s="13">
        <v>12</v>
      </c>
      <c r="F4" s="13">
        <v>1</v>
      </c>
      <c r="G4" s="13">
        <v>0</v>
      </c>
      <c r="H4" s="13">
        <v>4</v>
      </c>
      <c r="I4" s="16">
        <v>5</v>
      </c>
      <c r="J4" s="69">
        <v>22</v>
      </c>
    </row>
    <row r="5" spans="1:10">
      <c r="A5" s="76"/>
      <c r="B5" s="30" t="s">
        <v>2761</v>
      </c>
      <c r="C5" s="14">
        <v>1</v>
      </c>
      <c r="D5" s="14">
        <v>1</v>
      </c>
      <c r="E5" s="14">
        <v>11</v>
      </c>
      <c r="F5" s="14">
        <v>1</v>
      </c>
      <c r="G5" s="14">
        <v>0</v>
      </c>
      <c r="H5" s="14">
        <v>2</v>
      </c>
      <c r="I5" s="17">
        <v>0</v>
      </c>
      <c r="J5" s="70">
        <f>SUM(C5:I5)</f>
        <v>16</v>
      </c>
    </row>
    <row r="6" spans="1:10">
      <c r="A6" s="76"/>
      <c r="B6" s="30" t="s">
        <v>955</v>
      </c>
      <c r="C6" s="14">
        <v>0</v>
      </c>
      <c r="D6" s="14">
        <v>0</v>
      </c>
      <c r="E6" s="14">
        <v>1</v>
      </c>
      <c r="F6" s="14">
        <v>0</v>
      </c>
      <c r="G6" s="14">
        <v>0</v>
      </c>
      <c r="H6" s="14">
        <v>2</v>
      </c>
      <c r="I6" s="17">
        <v>0</v>
      </c>
      <c r="J6" s="70">
        <f>SUM(C6:I6)</f>
        <v>3</v>
      </c>
    </row>
    <row r="7" spans="1:10">
      <c r="A7" s="77" t="s">
        <v>52</v>
      </c>
      <c r="B7" s="31" t="s">
        <v>2772</v>
      </c>
      <c r="C7" s="14">
        <v>1</v>
      </c>
      <c r="D7" s="14">
        <v>0</v>
      </c>
      <c r="E7" s="14">
        <v>6</v>
      </c>
      <c r="F7" s="14">
        <v>0</v>
      </c>
      <c r="G7" s="14">
        <v>0</v>
      </c>
      <c r="H7" s="14">
        <v>1</v>
      </c>
      <c r="I7" s="17">
        <v>4</v>
      </c>
      <c r="J7" s="70">
        <v>12</v>
      </c>
    </row>
    <row r="8" spans="1:10">
      <c r="A8" s="78"/>
      <c r="B8" s="30" t="s">
        <v>2761</v>
      </c>
      <c r="C8" s="14">
        <v>1</v>
      </c>
      <c r="D8" s="14">
        <v>0</v>
      </c>
      <c r="E8" s="14">
        <v>6</v>
      </c>
      <c r="F8" s="14">
        <v>0</v>
      </c>
      <c r="G8" s="14">
        <v>0</v>
      </c>
      <c r="H8" s="14">
        <v>1</v>
      </c>
      <c r="I8" s="17">
        <v>4</v>
      </c>
      <c r="J8" s="70">
        <v>12</v>
      </c>
    </row>
    <row r="9" spans="1:10">
      <c r="A9" s="75"/>
      <c r="B9" s="30" t="s">
        <v>955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70">
        <v>0</v>
      </c>
    </row>
    <row r="10" spans="1:10">
      <c r="A10" s="77" t="s">
        <v>539</v>
      </c>
      <c r="B10" s="31" t="s">
        <v>2772</v>
      </c>
      <c r="C10" s="14">
        <v>1</v>
      </c>
      <c r="D10" s="14">
        <v>0</v>
      </c>
      <c r="E10" s="14">
        <v>3</v>
      </c>
      <c r="F10" s="14">
        <v>0</v>
      </c>
      <c r="G10" s="14">
        <v>0</v>
      </c>
      <c r="H10" s="14">
        <v>1</v>
      </c>
      <c r="I10" s="17">
        <v>2</v>
      </c>
      <c r="J10" s="70">
        <v>7</v>
      </c>
    </row>
    <row r="11" spans="1:10">
      <c r="A11" s="78"/>
      <c r="B11" s="30" t="s">
        <v>2761</v>
      </c>
      <c r="C11" s="14">
        <v>1</v>
      </c>
      <c r="D11" s="14">
        <v>0</v>
      </c>
      <c r="E11" s="14">
        <v>3</v>
      </c>
      <c r="F11" s="14">
        <v>0</v>
      </c>
      <c r="G11" s="14">
        <v>0</v>
      </c>
      <c r="H11" s="14">
        <v>1</v>
      </c>
      <c r="I11" s="17">
        <v>0</v>
      </c>
      <c r="J11" s="70">
        <v>5</v>
      </c>
    </row>
    <row r="12" spans="1:10">
      <c r="A12" s="75"/>
      <c r="B12" s="30" t="s">
        <v>955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70">
        <v>0</v>
      </c>
    </row>
    <row r="13" spans="1:10">
      <c r="A13" s="77" t="s">
        <v>63</v>
      </c>
      <c r="B13" s="31" t="s">
        <v>2772</v>
      </c>
      <c r="C13" s="14">
        <v>1</v>
      </c>
      <c r="D13" s="14">
        <v>0</v>
      </c>
      <c r="E13" s="14">
        <v>5</v>
      </c>
      <c r="F13" s="14">
        <v>0</v>
      </c>
      <c r="G13" s="14">
        <v>0</v>
      </c>
      <c r="H13" s="14">
        <v>0</v>
      </c>
      <c r="I13" s="17">
        <v>8</v>
      </c>
      <c r="J13" s="70">
        <f t="shared" ref="J13:J47" si="0">SUM(C13:I13)</f>
        <v>14</v>
      </c>
    </row>
    <row r="14" spans="1:10">
      <c r="A14" s="78"/>
      <c r="B14" s="30" t="s">
        <v>2761</v>
      </c>
      <c r="C14" s="14">
        <v>1</v>
      </c>
      <c r="D14" s="14">
        <v>0</v>
      </c>
      <c r="E14" s="14">
        <v>5</v>
      </c>
      <c r="F14" s="14">
        <v>0</v>
      </c>
      <c r="G14" s="14">
        <v>0</v>
      </c>
      <c r="H14" s="14">
        <v>0</v>
      </c>
      <c r="I14" s="17">
        <v>0</v>
      </c>
      <c r="J14" s="70">
        <f t="shared" si="0"/>
        <v>6</v>
      </c>
    </row>
    <row r="15" spans="1:10">
      <c r="A15" s="75"/>
      <c r="B15" s="30" t="s">
        <v>955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7">
        <v>0</v>
      </c>
      <c r="J15" s="70">
        <f t="shared" si="0"/>
        <v>0</v>
      </c>
    </row>
    <row r="16" spans="1:10">
      <c r="A16" s="77" t="s">
        <v>2780</v>
      </c>
      <c r="B16" s="31" t="s">
        <v>2781</v>
      </c>
      <c r="C16" s="14">
        <v>1</v>
      </c>
      <c r="D16" s="14">
        <v>0</v>
      </c>
      <c r="E16" s="14">
        <v>8</v>
      </c>
      <c r="F16" s="14">
        <v>0</v>
      </c>
      <c r="G16" s="14">
        <v>0</v>
      </c>
      <c r="H16" s="14">
        <v>0</v>
      </c>
      <c r="I16" s="17">
        <v>3</v>
      </c>
      <c r="J16" s="70">
        <f>SUM(C16:I16)</f>
        <v>12</v>
      </c>
    </row>
    <row r="17" spans="1:10">
      <c r="A17" s="78"/>
      <c r="B17" s="31" t="s">
        <v>2782</v>
      </c>
      <c r="C17" s="14">
        <v>1</v>
      </c>
      <c r="D17" s="14">
        <v>0</v>
      </c>
      <c r="E17" s="14">
        <v>8</v>
      </c>
      <c r="F17" s="14">
        <v>0</v>
      </c>
      <c r="G17" s="14">
        <v>0</v>
      </c>
      <c r="H17" s="14">
        <v>0</v>
      </c>
      <c r="I17" s="17">
        <v>0</v>
      </c>
      <c r="J17" s="70">
        <f>SUM(C17:I17)</f>
        <v>9</v>
      </c>
    </row>
    <row r="18" spans="1:10">
      <c r="A18" s="75"/>
      <c r="B18" s="31" t="s">
        <v>955</v>
      </c>
      <c r="C18" s="14">
        <f>SUM(C16:C17)</f>
        <v>2</v>
      </c>
      <c r="D18" s="14">
        <f>SUM(D16:D17)</f>
        <v>0</v>
      </c>
      <c r="E18" s="14">
        <f>SUM(E16:E17)</f>
        <v>16</v>
      </c>
      <c r="F18" s="14">
        <f>SUM(F16:F17)</f>
        <v>0</v>
      </c>
      <c r="G18" s="14">
        <f>SUM(G16:G17)</f>
        <v>0</v>
      </c>
      <c r="H18" s="14">
        <f>SUM(H16:H17)</f>
        <v>0</v>
      </c>
      <c r="I18" s="17">
        <f>SUM(I16:I17)</f>
        <v>3</v>
      </c>
      <c r="J18" s="70">
        <f>SUM(C18:I18)</f>
        <v>21</v>
      </c>
    </row>
    <row r="19" spans="1:10">
      <c r="A19" s="77" t="s">
        <v>2763</v>
      </c>
      <c r="B19" s="31" t="s">
        <v>2772</v>
      </c>
      <c r="C19" s="14">
        <v>1</v>
      </c>
      <c r="D19" s="14">
        <v>0</v>
      </c>
      <c r="E19" s="14">
        <v>10</v>
      </c>
      <c r="F19" s="14">
        <v>0</v>
      </c>
      <c r="G19" s="14">
        <v>0</v>
      </c>
      <c r="H19" s="14">
        <v>0</v>
      </c>
      <c r="I19" s="17">
        <v>6</v>
      </c>
      <c r="J19" s="70">
        <f t="shared" si="0"/>
        <v>17</v>
      </c>
    </row>
    <row r="20" spans="1:10">
      <c r="A20" s="78"/>
      <c r="B20" s="30" t="s">
        <v>2761</v>
      </c>
      <c r="C20" s="14">
        <v>1</v>
      </c>
      <c r="D20" s="14">
        <v>0</v>
      </c>
      <c r="E20" s="14">
        <v>10</v>
      </c>
      <c r="F20" s="14">
        <v>0</v>
      </c>
      <c r="G20" s="14">
        <v>0</v>
      </c>
      <c r="H20" s="14">
        <v>0</v>
      </c>
      <c r="I20" s="17">
        <v>0</v>
      </c>
      <c r="J20" s="70">
        <f t="shared" si="0"/>
        <v>11</v>
      </c>
    </row>
    <row r="21" spans="1:10">
      <c r="A21" s="75"/>
      <c r="B21" s="30" t="s">
        <v>955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7">
        <v>0</v>
      </c>
      <c r="J21" s="70">
        <f t="shared" si="0"/>
        <v>0</v>
      </c>
    </row>
    <row r="22" spans="1:10" ht="18.75" customHeight="1">
      <c r="A22" s="72" t="s">
        <v>115</v>
      </c>
      <c r="B22" s="31" t="s">
        <v>2772</v>
      </c>
      <c r="C22" s="14">
        <v>1</v>
      </c>
      <c r="D22" s="14">
        <v>0</v>
      </c>
      <c r="E22" s="14">
        <v>7</v>
      </c>
      <c r="F22" s="14">
        <v>0</v>
      </c>
      <c r="G22" s="14">
        <v>0</v>
      </c>
      <c r="H22" s="14">
        <v>4</v>
      </c>
      <c r="I22" s="17">
        <v>3</v>
      </c>
      <c r="J22" s="70">
        <f t="shared" si="0"/>
        <v>15</v>
      </c>
    </row>
    <row r="23" spans="1:10" ht="18.75" customHeight="1">
      <c r="A23" s="73"/>
      <c r="B23" s="30" t="s">
        <v>2761</v>
      </c>
      <c r="C23" s="14">
        <v>1</v>
      </c>
      <c r="D23" s="14"/>
      <c r="E23" s="14">
        <v>7</v>
      </c>
      <c r="F23" s="14"/>
      <c r="G23" s="14"/>
      <c r="H23" s="14">
        <v>4</v>
      </c>
      <c r="I23" s="17">
        <v>0</v>
      </c>
      <c r="J23" s="70">
        <f t="shared" si="0"/>
        <v>12</v>
      </c>
    </row>
    <row r="24" spans="1:10" ht="18.75" customHeight="1">
      <c r="A24" s="74"/>
      <c r="B24" s="30" t="s">
        <v>955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7">
        <v>0</v>
      </c>
      <c r="J24" s="70">
        <f t="shared" si="0"/>
        <v>0</v>
      </c>
    </row>
    <row r="25" spans="1:10">
      <c r="A25" s="77" t="s">
        <v>87</v>
      </c>
      <c r="B25" s="31" t="s">
        <v>2772</v>
      </c>
      <c r="C25" s="14">
        <v>1</v>
      </c>
      <c r="D25" s="14">
        <v>0</v>
      </c>
      <c r="E25" s="14">
        <v>8</v>
      </c>
      <c r="F25" s="14">
        <v>0</v>
      </c>
      <c r="G25" s="14">
        <v>0</v>
      </c>
      <c r="H25" s="14">
        <v>0</v>
      </c>
      <c r="I25" s="17">
        <v>6</v>
      </c>
      <c r="J25" s="70">
        <f t="shared" si="0"/>
        <v>15</v>
      </c>
    </row>
    <row r="26" spans="1:10">
      <c r="A26" s="78"/>
      <c r="B26" s="30" t="s">
        <v>2761</v>
      </c>
      <c r="C26" s="14">
        <v>1</v>
      </c>
      <c r="D26" s="14">
        <v>0</v>
      </c>
      <c r="E26" s="14">
        <v>8</v>
      </c>
      <c r="F26" s="14">
        <v>0</v>
      </c>
      <c r="G26" s="14">
        <v>0</v>
      </c>
      <c r="H26" s="14">
        <v>0</v>
      </c>
      <c r="I26" s="17">
        <v>0</v>
      </c>
      <c r="J26" s="70">
        <f t="shared" si="0"/>
        <v>9</v>
      </c>
    </row>
    <row r="27" spans="1:10">
      <c r="A27" s="75"/>
      <c r="B27" s="30" t="s">
        <v>955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7">
        <v>0</v>
      </c>
      <c r="J27" s="70">
        <f t="shared" si="0"/>
        <v>0</v>
      </c>
    </row>
    <row r="28" spans="1:10">
      <c r="A28" s="77" t="s">
        <v>99</v>
      </c>
      <c r="B28" s="31" t="s">
        <v>2772</v>
      </c>
      <c r="C28" s="14">
        <v>1</v>
      </c>
      <c r="D28" s="14">
        <v>0</v>
      </c>
      <c r="E28" s="14">
        <v>12</v>
      </c>
      <c r="F28" s="14">
        <v>0</v>
      </c>
      <c r="G28" s="14">
        <v>0</v>
      </c>
      <c r="H28" s="14">
        <v>0</v>
      </c>
      <c r="I28" s="17">
        <v>7</v>
      </c>
      <c r="J28" s="70">
        <f t="shared" si="0"/>
        <v>20</v>
      </c>
    </row>
    <row r="29" spans="1:10">
      <c r="A29" s="78"/>
      <c r="B29" s="30" t="s">
        <v>2761</v>
      </c>
      <c r="C29" s="14">
        <v>1</v>
      </c>
      <c r="D29" s="14">
        <v>0</v>
      </c>
      <c r="E29" s="14">
        <v>12</v>
      </c>
      <c r="F29" s="14">
        <v>0</v>
      </c>
      <c r="G29" s="14">
        <v>0</v>
      </c>
      <c r="H29" s="14">
        <v>0</v>
      </c>
      <c r="I29" s="17">
        <v>0</v>
      </c>
      <c r="J29" s="70">
        <f t="shared" si="0"/>
        <v>13</v>
      </c>
    </row>
    <row r="30" spans="1:10">
      <c r="A30" s="75"/>
      <c r="B30" s="30" t="s">
        <v>955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7">
        <v>0</v>
      </c>
      <c r="J30" s="70">
        <f t="shared" si="0"/>
        <v>0</v>
      </c>
    </row>
    <row r="31" spans="1:10">
      <c r="A31" s="77" t="s">
        <v>187</v>
      </c>
      <c r="B31" s="31" t="s">
        <v>2772</v>
      </c>
      <c r="C31" s="14">
        <v>1</v>
      </c>
      <c r="D31" s="14">
        <v>0</v>
      </c>
      <c r="E31" s="14">
        <v>7</v>
      </c>
      <c r="F31" s="14">
        <v>0</v>
      </c>
      <c r="G31" s="14">
        <v>0</v>
      </c>
      <c r="H31" s="14">
        <v>0</v>
      </c>
      <c r="I31" s="17">
        <v>6</v>
      </c>
      <c r="J31" s="70">
        <f t="shared" si="0"/>
        <v>14</v>
      </c>
    </row>
    <row r="32" spans="1:10">
      <c r="A32" s="78"/>
      <c r="B32" s="30" t="s">
        <v>2761</v>
      </c>
      <c r="C32" s="14">
        <v>1</v>
      </c>
      <c r="D32" s="14">
        <v>0</v>
      </c>
      <c r="E32" s="14">
        <v>7</v>
      </c>
      <c r="F32" s="14">
        <v>0</v>
      </c>
      <c r="G32" s="14">
        <v>0</v>
      </c>
      <c r="H32" s="14">
        <v>0</v>
      </c>
      <c r="I32" s="17">
        <v>0</v>
      </c>
      <c r="J32" s="70">
        <f t="shared" si="0"/>
        <v>8</v>
      </c>
    </row>
    <row r="33" spans="1:10">
      <c r="A33" s="75"/>
      <c r="B33" s="30" t="s">
        <v>955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7">
        <v>0</v>
      </c>
      <c r="J33" s="70">
        <f t="shared" si="0"/>
        <v>0</v>
      </c>
    </row>
    <row r="34" spans="1:10">
      <c r="A34" s="77" t="s">
        <v>201</v>
      </c>
      <c r="B34" s="31" t="s">
        <v>2772</v>
      </c>
      <c r="C34" s="14">
        <v>1</v>
      </c>
      <c r="D34" s="14">
        <v>0</v>
      </c>
      <c r="E34" s="14">
        <v>10</v>
      </c>
      <c r="F34" s="14">
        <v>0</v>
      </c>
      <c r="G34" s="14">
        <v>0</v>
      </c>
      <c r="H34" s="14">
        <v>0</v>
      </c>
      <c r="I34" s="17">
        <v>12</v>
      </c>
      <c r="J34" s="70">
        <f t="shared" si="0"/>
        <v>23</v>
      </c>
    </row>
    <row r="35" spans="1:10">
      <c r="A35" s="78"/>
      <c r="B35" s="30" t="s">
        <v>2761</v>
      </c>
      <c r="C35" s="14">
        <v>1</v>
      </c>
      <c r="D35" s="14">
        <v>0</v>
      </c>
      <c r="E35" s="14">
        <v>10</v>
      </c>
      <c r="F35" s="14">
        <v>0</v>
      </c>
      <c r="G35" s="14">
        <v>0</v>
      </c>
      <c r="H35" s="14">
        <v>0</v>
      </c>
      <c r="I35" s="17">
        <v>0</v>
      </c>
      <c r="J35" s="70">
        <f t="shared" si="0"/>
        <v>11</v>
      </c>
    </row>
    <row r="36" spans="1:10">
      <c r="A36" s="75"/>
      <c r="B36" s="30" t="s">
        <v>955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7">
        <v>0</v>
      </c>
      <c r="J36" s="70">
        <f t="shared" si="0"/>
        <v>0</v>
      </c>
    </row>
    <row r="37" spans="1:10">
      <c r="A37" s="72" t="s">
        <v>130</v>
      </c>
      <c r="B37" s="31" t="s">
        <v>2772</v>
      </c>
      <c r="C37" s="14">
        <v>1</v>
      </c>
      <c r="D37" s="14">
        <v>0</v>
      </c>
      <c r="E37" s="14">
        <v>8</v>
      </c>
      <c r="F37" s="14">
        <v>0</v>
      </c>
      <c r="G37" s="14">
        <v>0</v>
      </c>
      <c r="H37" s="14">
        <v>1</v>
      </c>
      <c r="I37" s="17">
        <v>10</v>
      </c>
      <c r="J37" s="70">
        <f t="shared" si="0"/>
        <v>20</v>
      </c>
    </row>
    <row r="38" spans="1:10">
      <c r="A38" s="73"/>
      <c r="B38" s="30" t="s">
        <v>2761</v>
      </c>
      <c r="C38" s="14">
        <v>1</v>
      </c>
      <c r="D38" s="14">
        <v>0</v>
      </c>
      <c r="E38" s="14">
        <v>8</v>
      </c>
      <c r="F38" s="14">
        <v>0</v>
      </c>
      <c r="G38" s="14">
        <v>0</v>
      </c>
      <c r="H38" s="14">
        <v>1</v>
      </c>
      <c r="I38" s="17">
        <v>0</v>
      </c>
      <c r="J38" s="70">
        <f t="shared" si="0"/>
        <v>10</v>
      </c>
    </row>
    <row r="39" spans="1:10">
      <c r="A39" s="74"/>
      <c r="B39" s="30" t="s">
        <v>955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7">
        <v>0</v>
      </c>
      <c r="J39" s="70">
        <f t="shared" si="0"/>
        <v>0</v>
      </c>
    </row>
    <row r="40" spans="1:10">
      <c r="A40" s="77" t="s">
        <v>150</v>
      </c>
      <c r="B40" s="31" t="s">
        <v>2772</v>
      </c>
      <c r="C40" s="14">
        <v>1</v>
      </c>
      <c r="D40" s="14">
        <v>0</v>
      </c>
      <c r="E40" s="14">
        <v>8</v>
      </c>
      <c r="F40" s="14">
        <v>0</v>
      </c>
      <c r="G40" s="14">
        <v>0</v>
      </c>
      <c r="H40" s="14">
        <v>0</v>
      </c>
      <c r="I40" s="17">
        <v>6</v>
      </c>
      <c r="J40" s="70">
        <f t="shared" si="0"/>
        <v>15</v>
      </c>
    </row>
    <row r="41" spans="1:10">
      <c r="A41" s="78"/>
      <c r="B41" s="30" t="s">
        <v>2761</v>
      </c>
      <c r="C41" s="14">
        <v>1</v>
      </c>
      <c r="D41" s="14">
        <v>0</v>
      </c>
      <c r="E41" s="14">
        <v>8</v>
      </c>
      <c r="F41" s="14">
        <v>0</v>
      </c>
      <c r="G41" s="14">
        <v>0</v>
      </c>
      <c r="H41" s="14">
        <v>0</v>
      </c>
      <c r="I41" s="17">
        <v>0</v>
      </c>
      <c r="J41" s="70">
        <f t="shared" si="0"/>
        <v>9</v>
      </c>
    </row>
    <row r="42" spans="1:10">
      <c r="A42" s="75"/>
      <c r="B42" s="30" t="s">
        <v>955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7">
        <v>0</v>
      </c>
      <c r="J42" s="70">
        <f t="shared" si="0"/>
        <v>0</v>
      </c>
    </row>
    <row r="43" spans="1:10">
      <c r="A43" s="77" t="s">
        <v>224</v>
      </c>
      <c r="B43" s="31" t="s">
        <v>2772</v>
      </c>
      <c r="C43" s="14">
        <v>1</v>
      </c>
      <c r="D43" s="14">
        <v>1</v>
      </c>
      <c r="E43" s="14">
        <v>13</v>
      </c>
      <c r="F43" s="14">
        <v>0</v>
      </c>
      <c r="G43" s="14">
        <v>0</v>
      </c>
      <c r="H43" s="14">
        <v>1</v>
      </c>
      <c r="I43" s="17">
        <v>7</v>
      </c>
      <c r="J43" s="70">
        <f t="shared" si="0"/>
        <v>23</v>
      </c>
    </row>
    <row r="44" spans="1:10">
      <c r="A44" s="78"/>
      <c r="B44" s="30" t="s">
        <v>2761</v>
      </c>
      <c r="C44" s="14">
        <v>1</v>
      </c>
      <c r="D44" s="14">
        <v>1</v>
      </c>
      <c r="E44" s="14">
        <v>13</v>
      </c>
      <c r="F44" s="14">
        <v>0</v>
      </c>
      <c r="G44" s="14">
        <v>0</v>
      </c>
      <c r="H44" s="14">
        <v>1</v>
      </c>
      <c r="I44" s="17">
        <v>0</v>
      </c>
      <c r="J44" s="70">
        <f t="shared" si="0"/>
        <v>16</v>
      </c>
    </row>
    <row r="45" spans="1:10">
      <c r="A45" s="75"/>
      <c r="B45" s="30" t="s">
        <v>955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7">
        <v>0</v>
      </c>
      <c r="J45" s="70">
        <f t="shared" si="0"/>
        <v>0</v>
      </c>
    </row>
    <row r="46" spans="1:10">
      <c r="A46" s="77" t="s">
        <v>165</v>
      </c>
      <c r="B46" s="31" t="s">
        <v>2772</v>
      </c>
      <c r="C46" s="14">
        <v>1</v>
      </c>
      <c r="D46" s="14">
        <v>0</v>
      </c>
      <c r="E46" s="14">
        <v>11</v>
      </c>
      <c r="F46" s="14">
        <v>0</v>
      </c>
      <c r="G46" s="14">
        <v>0</v>
      </c>
      <c r="H46" s="14">
        <v>2</v>
      </c>
      <c r="I46" s="17">
        <v>8</v>
      </c>
      <c r="J46" s="70">
        <f t="shared" si="0"/>
        <v>22</v>
      </c>
    </row>
    <row r="47" spans="1:10">
      <c r="A47" s="78"/>
      <c r="B47" s="30" t="s">
        <v>2761</v>
      </c>
      <c r="C47" s="14">
        <v>1</v>
      </c>
      <c r="D47" s="14">
        <v>0</v>
      </c>
      <c r="E47" s="14">
        <v>11</v>
      </c>
      <c r="F47" s="14">
        <v>0</v>
      </c>
      <c r="G47" s="14">
        <v>0</v>
      </c>
      <c r="H47" s="14">
        <v>2</v>
      </c>
      <c r="I47" s="17">
        <v>0</v>
      </c>
      <c r="J47" s="70">
        <f t="shared" si="0"/>
        <v>14</v>
      </c>
    </row>
    <row r="48" spans="1:10">
      <c r="A48" s="75"/>
      <c r="B48" s="30" t="s">
        <v>955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7">
        <v>0</v>
      </c>
      <c r="J48" s="70">
        <f t="shared" ref="J48:J79" si="1">SUM(C48:I48)</f>
        <v>0</v>
      </c>
    </row>
    <row r="49" spans="1:10">
      <c r="A49" s="77" t="s">
        <v>246</v>
      </c>
      <c r="B49" s="31" t="s">
        <v>2772</v>
      </c>
      <c r="C49" s="14">
        <v>1</v>
      </c>
      <c r="D49" s="14">
        <v>0</v>
      </c>
      <c r="E49" s="14">
        <v>8</v>
      </c>
      <c r="F49" s="14">
        <v>0</v>
      </c>
      <c r="G49" s="14">
        <v>0</v>
      </c>
      <c r="H49" s="14">
        <v>0</v>
      </c>
      <c r="I49" s="17">
        <v>5</v>
      </c>
      <c r="J49" s="70">
        <f t="shared" si="1"/>
        <v>14</v>
      </c>
    </row>
    <row r="50" spans="1:10">
      <c r="A50" s="78"/>
      <c r="B50" s="30" t="s">
        <v>2761</v>
      </c>
      <c r="C50" s="14">
        <v>1</v>
      </c>
      <c r="D50" s="14">
        <v>0</v>
      </c>
      <c r="E50" s="14">
        <v>8</v>
      </c>
      <c r="F50" s="14">
        <v>0</v>
      </c>
      <c r="G50" s="14">
        <v>0</v>
      </c>
      <c r="H50" s="14">
        <v>0</v>
      </c>
      <c r="I50" s="17">
        <v>0</v>
      </c>
      <c r="J50" s="70">
        <f t="shared" si="1"/>
        <v>9</v>
      </c>
    </row>
    <row r="51" spans="1:10">
      <c r="A51" s="75"/>
      <c r="B51" s="30" t="s">
        <v>955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7">
        <v>0</v>
      </c>
      <c r="J51" s="70">
        <f t="shared" si="1"/>
        <v>0</v>
      </c>
    </row>
    <row r="52" spans="1:10">
      <c r="A52" s="72" t="s">
        <v>260</v>
      </c>
      <c r="B52" s="31" t="s">
        <v>2772</v>
      </c>
      <c r="C52" s="14">
        <v>1</v>
      </c>
      <c r="D52" s="14">
        <v>0</v>
      </c>
      <c r="E52" s="14">
        <v>9</v>
      </c>
      <c r="F52" s="14">
        <v>0</v>
      </c>
      <c r="G52" s="14">
        <v>0</v>
      </c>
      <c r="H52" s="14">
        <v>0</v>
      </c>
      <c r="I52" s="17">
        <v>2</v>
      </c>
      <c r="J52" s="70">
        <f t="shared" si="1"/>
        <v>12</v>
      </c>
    </row>
    <row r="53" spans="1:10">
      <c r="A53" s="73"/>
      <c r="B53" s="30" t="s">
        <v>2761</v>
      </c>
      <c r="C53" s="14">
        <v>1</v>
      </c>
      <c r="D53" s="14">
        <v>0</v>
      </c>
      <c r="E53" s="14">
        <v>8</v>
      </c>
      <c r="F53" s="14">
        <v>0</v>
      </c>
      <c r="G53" s="14">
        <v>0</v>
      </c>
      <c r="H53" s="14">
        <v>0</v>
      </c>
      <c r="I53" s="17">
        <v>0</v>
      </c>
      <c r="J53" s="70">
        <f t="shared" si="1"/>
        <v>9</v>
      </c>
    </row>
    <row r="54" spans="1:10">
      <c r="A54" s="74"/>
      <c r="B54" s="30" t="s">
        <v>955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7">
        <v>0</v>
      </c>
      <c r="J54" s="70">
        <f t="shared" si="1"/>
        <v>0</v>
      </c>
    </row>
    <row r="55" spans="1:10">
      <c r="A55" s="77" t="s">
        <v>294</v>
      </c>
      <c r="B55" s="31" t="s">
        <v>2772</v>
      </c>
      <c r="C55" s="14">
        <v>1</v>
      </c>
      <c r="D55" s="14">
        <v>0</v>
      </c>
      <c r="E55" s="14">
        <v>5</v>
      </c>
      <c r="F55" s="14">
        <v>0</v>
      </c>
      <c r="G55" s="14">
        <v>0</v>
      </c>
      <c r="H55" s="14">
        <v>0</v>
      </c>
      <c r="I55" s="17">
        <v>4</v>
      </c>
      <c r="J55" s="70">
        <f t="shared" si="1"/>
        <v>10</v>
      </c>
    </row>
    <row r="56" spans="1:10">
      <c r="A56" s="78"/>
      <c r="B56" s="30" t="s">
        <v>2761</v>
      </c>
      <c r="C56" s="14">
        <v>1</v>
      </c>
      <c r="D56" s="14">
        <v>0</v>
      </c>
      <c r="E56" s="14">
        <v>5</v>
      </c>
      <c r="F56" s="14">
        <v>0</v>
      </c>
      <c r="G56" s="14">
        <v>0</v>
      </c>
      <c r="H56" s="14">
        <v>0</v>
      </c>
      <c r="I56" s="17">
        <v>0</v>
      </c>
      <c r="J56" s="70">
        <f t="shared" si="1"/>
        <v>6</v>
      </c>
    </row>
    <row r="57" spans="1:10">
      <c r="A57" s="75"/>
      <c r="B57" s="30" t="s">
        <v>955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7">
        <v>0</v>
      </c>
      <c r="J57" s="70">
        <f t="shared" si="1"/>
        <v>0</v>
      </c>
    </row>
    <row r="58" spans="1:10">
      <c r="A58" s="77" t="s">
        <v>304</v>
      </c>
      <c r="B58" s="31" t="s">
        <v>2772</v>
      </c>
      <c r="C58" s="14">
        <v>1</v>
      </c>
      <c r="D58" s="14">
        <v>0</v>
      </c>
      <c r="E58" s="14">
        <v>6</v>
      </c>
      <c r="F58" s="14">
        <v>0</v>
      </c>
      <c r="G58" s="14">
        <v>0</v>
      </c>
      <c r="H58" s="14">
        <v>0</v>
      </c>
      <c r="I58" s="17">
        <v>2</v>
      </c>
      <c r="J58" s="70">
        <f t="shared" si="1"/>
        <v>9</v>
      </c>
    </row>
    <row r="59" spans="1:10">
      <c r="A59" s="78"/>
      <c r="B59" s="30" t="s">
        <v>2761</v>
      </c>
      <c r="C59" s="14">
        <v>1</v>
      </c>
      <c r="D59" s="14">
        <v>0</v>
      </c>
      <c r="E59" s="14">
        <v>6</v>
      </c>
      <c r="F59" s="14">
        <v>0</v>
      </c>
      <c r="G59" s="14">
        <v>0</v>
      </c>
      <c r="H59" s="14">
        <v>0</v>
      </c>
      <c r="I59" s="17">
        <v>0</v>
      </c>
      <c r="J59" s="70">
        <f t="shared" si="1"/>
        <v>7</v>
      </c>
    </row>
    <row r="60" spans="1:10">
      <c r="A60" s="75"/>
      <c r="B60" s="30" t="s">
        <v>955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7">
        <v>0</v>
      </c>
      <c r="J60" s="70">
        <f t="shared" si="1"/>
        <v>0</v>
      </c>
    </row>
    <row r="61" spans="1:10">
      <c r="A61" s="77" t="s">
        <v>742</v>
      </c>
      <c r="B61" s="31" t="s">
        <v>2772</v>
      </c>
      <c r="C61" s="14">
        <v>1</v>
      </c>
      <c r="D61" s="14">
        <v>0</v>
      </c>
      <c r="E61" s="14">
        <v>6</v>
      </c>
      <c r="F61" s="14">
        <v>0</v>
      </c>
      <c r="G61" s="14">
        <v>0</v>
      </c>
      <c r="H61" s="14">
        <v>2</v>
      </c>
      <c r="I61" s="17">
        <v>6</v>
      </c>
      <c r="J61" s="70">
        <f t="shared" si="1"/>
        <v>15</v>
      </c>
    </row>
    <row r="62" spans="1:10">
      <c r="A62" s="78"/>
      <c r="B62" s="30" t="s">
        <v>2761</v>
      </c>
      <c r="C62" s="14">
        <v>1</v>
      </c>
      <c r="D62" s="14">
        <v>0</v>
      </c>
      <c r="E62" s="14">
        <v>6</v>
      </c>
      <c r="F62" s="14">
        <v>0</v>
      </c>
      <c r="G62" s="14">
        <v>0</v>
      </c>
      <c r="H62" s="14">
        <v>2</v>
      </c>
      <c r="I62" s="17">
        <v>0</v>
      </c>
      <c r="J62" s="71">
        <f t="shared" si="1"/>
        <v>9</v>
      </c>
    </row>
    <row r="63" spans="1:10">
      <c r="A63" s="75"/>
      <c r="B63" s="30" t="s">
        <v>955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7">
        <v>0</v>
      </c>
      <c r="J63" s="70">
        <f t="shared" si="1"/>
        <v>0</v>
      </c>
    </row>
    <row r="64" spans="1:10">
      <c r="A64" s="77" t="s">
        <v>272</v>
      </c>
      <c r="B64" s="31" t="s">
        <v>2772</v>
      </c>
      <c r="C64" s="14">
        <v>1</v>
      </c>
      <c r="D64" s="14">
        <v>0</v>
      </c>
      <c r="E64" s="14">
        <v>5</v>
      </c>
      <c r="F64" s="14">
        <v>1</v>
      </c>
      <c r="G64" s="14">
        <v>0</v>
      </c>
      <c r="H64" s="14">
        <v>4</v>
      </c>
      <c r="I64" s="17">
        <v>7</v>
      </c>
      <c r="J64" s="70">
        <f t="shared" si="1"/>
        <v>18</v>
      </c>
    </row>
    <row r="65" spans="1:10">
      <c r="A65" s="78"/>
      <c r="B65" s="30" t="s">
        <v>2761</v>
      </c>
      <c r="C65" s="14">
        <v>1</v>
      </c>
      <c r="D65" s="14">
        <v>0</v>
      </c>
      <c r="E65" s="14">
        <v>5</v>
      </c>
      <c r="F65" s="14">
        <v>0</v>
      </c>
      <c r="G65" s="14">
        <v>0</v>
      </c>
      <c r="H65" s="14">
        <v>4</v>
      </c>
      <c r="I65" s="17">
        <v>0</v>
      </c>
      <c r="J65" s="70">
        <f t="shared" si="1"/>
        <v>10</v>
      </c>
    </row>
    <row r="66" spans="1:10">
      <c r="A66" s="75"/>
      <c r="B66" s="30" t="s">
        <v>955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7">
        <v>0</v>
      </c>
      <c r="J66" s="70">
        <f t="shared" si="1"/>
        <v>0</v>
      </c>
    </row>
    <row r="67" spans="1:10">
      <c r="A67" s="77" t="s">
        <v>338</v>
      </c>
      <c r="B67" s="31" t="s">
        <v>2772</v>
      </c>
      <c r="C67" s="14">
        <v>1</v>
      </c>
      <c r="D67" s="14">
        <v>0</v>
      </c>
      <c r="E67" s="14">
        <v>12</v>
      </c>
      <c r="F67" s="14">
        <v>0</v>
      </c>
      <c r="G67" s="14">
        <v>0</v>
      </c>
      <c r="H67" s="14">
        <v>6</v>
      </c>
      <c r="I67" s="17">
        <v>7</v>
      </c>
      <c r="J67" s="70">
        <f t="shared" si="1"/>
        <v>26</v>
      </c>
    </row>
    <row r="68" spans="1:10">
      <c r="A68" s="78"/>
      <c r="B68" s="30" t="s">
        <v>2761</v>
      </c>
      <c r="C68" s="14">
        <v>1</v>
      </c>
      <c r="D68" s="14">
        <v>0</v>
      </c>
      <c r="E68" s="14">
        <v>12</v>
      </c>
      <c r="F68" s="14">
        <v>0</v>
      </c>
      <c r="G68" s="14">
        <v>0</v>
      </c>
      <c r="H68" s="14">
        <v>6</v>
      </c>
      <c r="I68" s="17">
        <v>0</v>
      </c>
      <c r="J68" s="70">
        <f t="shared" si="1"/>
        <v>19</v>
      </c>
    </row>
    <row r="69" spans="1:10">
      <c r="A69" s="75"/>
      <c r="B69" s="30" t="s">
        <v>955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7">
        <v>0</v>
      </c>
      <c r="J69" s="70">
        <f t="shared" si="1"/>
        <v>0</v>
      </c>
    </row>
    <row r="70" spans="1:10">
      <c r="A70" s="79" t="s">
        <v>313</v>
      </c>
      <c r="B70" s="31" t="s">
        <v>2772</v>
      </c>
      <c r="C70" s="14">
        <v>1</v>
      </c>
      <c r="D70" s="14">
        <v>0</v>
      </c>
      <c r="E70" s="14">
        <v>3</v>
      </c>
      <c r="F70" s="14">
        <v>0</v>
      </c>
      <c r="G70" s="14">
        <v>0</v>
      </c>
      <c r="H70" s="14">
        <v>2</v>
      </c>
      <c r="I70" s="17">
        <v>5</v>
      </c>
      <c r="J70" s="70">
        <f t="shared" si="1"/>
        <v>11</v>
      </c>
    </row>
    <row r="71" spans="1:10">
      <c r="A71" s="80"/>
      <c r="B71" s="30" t="s">
        <v>2761</v>
      </c>
      <c r="C71" s="14">
        <v>1</v>
      </c>
      <c r="D71" s="14">
        <v>0</v>
      </c>
      <c r="E71" s="14">
        <v>3</v>
      </c>
      <c r="F71" s="14">
        <v>0</v>
      </c>
      <c r="G71" s="14">
        <v>0</v>
      </c>
      <c r="H71" s="14">
        <v>2</v>
      </c>
      <c r="I71" s="17">
        <v>0</v>
      </c>
      <c r="J71" s="70">
        <f t="shared" si="1"/>
        <v>6</v>
      </c>
    </row>
    <row r="72" spans="1:10">
      <c r="A72" s="81"/>
      <c r="B72" s="30" t="s">
        <v>955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7">
        <v>0</v>
      </c>
      <c r="J72" s="70">
        <f t="shared" si="1"/>
        <v>0</v>
      </c>
    </row>
    <row r="73" spans="1:10">
      <c r="A73" s="77" t="s">
        <v>953</v>
      </c>
      <c r="B73" s="31" t="s">
        <v>2772</v>
      </c>
      <c r="C73" s="14">
        <v>1</v>
      </c>
      <c r="D73" s="14">
        <v>0</v>
      </c>
      <c r="E73" s="14">
        <v>8</v>
      </c>
      <c r="F73" s="14">
        <v>0</v>
      </c>
      <c r="G73" s="14">
        <v>0</v>
      </c>
      <c r="H73" s="14">
        <v>8</v>
      </c>
      <c r="I73" s="17">
        <v>1</v>
      </c>
      <c r="J73" s="70">
        <f t="shared" si="1"/>
        <v>18</v>
      </c>
    </row>
    <row r="74" spans="1:10">
      <c r="A74" s="78"/>
      <c r="B74" s="30" t="s">
        <v>2761</v>
      </c>
      <c r="C74" s="14">
        <v>1</v>
      </c>
      <c r="D74" s="14">
        <v>0</v>
      </c>
      <c r="E74" s="14">
        <v>8</v>
      </c>
      <c r="F74" s="14">
        <v>0</v>
      </c>
      <c r="G74" s="14">
        <v>0</v>
      </c>
      <c r="H74" s="14">
        <v>8</v>
      </c>
      <c r="I74" s="17">
        <v>0</v>
      </c>
      <c r="J74" s="70">
        <f t="shared" si="1"/>
        <v>17</v>
      </c>
    </row>
    <row r="75" spans="1:10">
      <c r="A75" s="75"/>
      <c r="B75" s="30" t="s">
        <v>955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7">
        <v>0</v>
      </c>
      <c r="J75" s="70">
        <f t="shared" si="1"/>
        <v>0</v>
      </c>
    </row>
    <row r="76" spans="1:10">
      <c r="A76" s="77" t="s">
        <v>812</v>
      </c>
      <c r="B76" s="31" t="s">
        <v>2772</v>
      </c>
      <c r="C76" s="14"/>
      <c r="D76" s="14">
        <v>1</v>
      </c>
      <c r="E76" s="14">
        <v>6</v>
      </c>
      <c r="F76" s="14">
        <v>0</v>
      </c>
      <c r="G76" s="14">
        <v>0</v>
      </c>
      <c r="H76" s="14">
        <v>5</v>
      </c>
      <c r="I76" s="17">
        <v>2</v>
      </c>
      <c r="J76" s="70">
        <f t="shared" si="1"/>
        <v>14</v>
      </c>
    </row>
    <row r="77" spans="1:10">
      <c r="A77" s="78"/>
      <c r="B77" s="30" t="s">
        <v>2761</v>
      </c>
      <c r="C77" s="14"/>
      <c r="D77" s="14">
        <v>1</v>
      </c>
      <c r="E77" s="14">
        <v>5</v>
      </c>
      <c r="F77" s="14">
        <v>0</v>
      </c>
      <c r="G77" s="14">
        <v>0</v>
      </c>
      <c r="H77" s="14">
        <v>1</v>
      </c>
      <c r="I77" s="17">
        <v>0</v>
      </c>
      <c r="J77" s="70">
        <f t="shared" si="1"/>
        <v>7</v>
      </c>
    </row>
    <row r="78" spans="1:10">
      <c r="A78" s="75"/>
      <c r="B78" s="30" t="s">
        <v>955</v>
      </c>
      <c r="C78" s="14"/>
      <c r="D78" s="14">
        <v>0</v>
      </c>
      <c r="E78" s="14">
        <v>1</v>
      </c>
      <c r="F78" s="14">
        <v>0</v>
      </c>
      <c r="G78" s="14">
        <v>0</v>
      </c>
      <c r="H78" s="14">
        <v>4</v>
      </c>
      <c r="I78" s="17">
        <v>0</v>
      </c>
      <c r="J78" s="70">
        <f t="shared" si="1"/>
        <v>5</v>
      </c>
    </row>
    <row r="79" spans="1:10">
      <c r="A79" s="77" t="s">
        <v>823</v>
      </c>
      <c r="B79" s="31" t="s">
        <v>2772</v>
      </c>
      <c r="C79" s="14">
        <v>1</v>
      </c>
      <c r="D79" s="14">
        <v>0</v>
      </c>
      <c r="E79" s="14">
        <v>8</v>
      </c>
      <c r="F79" s="14">
        <v>0</v>
      </c>
      <c r="G79" s="14">
        <v>0</v>
      </c>
      <c r="H79" s="14">
        <v>6</v>
      </c>
      <c r="I79" s="17">
        <v>2</v>
      </c>
      <c r="J79" s="70">
        <f t="shared" si="1"/>
        <v>17</v>
      </c>
    </row>
    <row r="80" spans="1:10">
      <c r="A80" s="78"/>
      <c r="B80" s="30" t="s">
        <v>2761</v>
      </c>
      <c r="C80" s="14">
        <v>1</v>
      </c>
      <c r="D80" s="14">
        <v>0</v>
      </c>
      <c r="E80" s="14">
        <v>8</v>
      </c>
      <c r="F80" s="14">
        <v>0</v>
      </c>
      <c r="G80" s="14">
        <v>0</v>
      </c>
      <c r="H80" s="14">
        <v>6</v>
      </c>
      <c r="I80" s="17">
        <v>0</v>
      </c>
      <c r="J80" s="70">
        <f t="shared" ref="J80:J111" si="2">SUM(C80:I80)</f>
        <v>15</v>
      </c>
    </row>
    <row r="81" spans="1:10">
      <c r="A81" s="75"/>
      <c r="B81" s="30" t="s">
        <v>955</v>
      </c>
      <c r="C81" s="14"/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7">
        <v>0</v>
      </c>
      <c r="J81" s="70">
        <f t="shared" si="2"/>
        <v>0</v>
      </c>
    </row>
    <row r="82" spans="1:10" ht="18.75" customHeight="1">
      <c r="A82" s="77" t="s">
        <v>791</v>
      </c>
      <c r="B82" s="31" t="s">
        <v>2772</v>
      </c>
      <c r="C82" s="14"/>
      <c r="D82" s="14">
        <v>1</v>
      </c>
      <c r="E82" s="14">
        <v>3</v>
      </c>
      <c r="F82" s="14">
        <v>1</v>
      </c>
      <c r="G82" s="14">
        <v>0</v>
      </c>
      <c r="H82" s="14">
        <v>8</v>
      </c>
      <c r="I82" s="17">
        <v>1</v>
      </c>
      <c r="J82" s="70">
        <f t="shared" si="2"/>
        <v>14</v>
      </c>
    </row>
    <row r="83" spans="1:10" ht="18.75" customHeight="1">
      <c r="A83" s="78"/>
      <c r="B83" s="30" t="s">
        <v>2761</v>
      </c>
      <c r="C83" s="14"/>
      <c r="D83" s="14">
        <v>1</v>
      </c>
      <c r="E83" s="14">
        <v>0</v>
      </c>
      <c r="F83" s="14">
        <v>0</v>
      </c>
      <c r="G83" s="14">
        <v>0</v>
      </c>
      <c r="H83" s="14">
        <v>0</v>
      </c>
      <c r="I83" s="17">
        <v>0</v>
      </c>
      <c r="J83" s="70">
        <f t="shared" si="2"/>
        <v>1</v>
      </c>
    </row>
    <row r="84" spans="1:10" ht="18.75" customHeight="1">
      <c r="A84" s="75"/>
      <c r="B84" s="30" t="s">
        <v>955</v>
      </c>
      <c r="C84" s="14"/>
      <c r="D84" s="14">
        <v>0</v>
      </c>
      <c r="E84" s="14">
        <v>3</v>
      </c>
      <c r="F84" s="14">
        <v>1</v>
      </c>
      <c r="G84" s="14">
        <v>0</v>
      </c>
      <c r="H84" s="14">
        <v>8</v>
      </c>
      <c r="I84" s="17">
        <v>0</v>
      </c>
      <c r="J84" s="70">
        <f t="shared" si="2"/>
        <v>12</v>
      </c>
    </row>
    <row r="85" spans="1:10">
      <c r="A85" s="77" t="s">
        <v>839</v>
      </c>
      <c r="B85" s="31" t="s">
        <v>2772</v>
      </c>
      <c r="C85" s="14">
        <v>1</v>
      </c>
      <c r="D85" s="14">
        <v>0</v>
      </c>
      <c r="E85" s="14">
        <v>5</v>
      </c>
      <c r="F85" s="14">
        <v>0</v>
      </c>
      <c r="G85" s="14">
        <v>0</v>
      </c>
      <c r="H85" s="14">
        <v>2</v>
      </c>
      <c r="I85" s="17">
        <v>2</v>
      </c>
      <c r="J85" s="70">
        <f t="shared" si="2"/>
        <v>10</v>
      </c>
    </row>
    <row r="86" spans="1:10">
      <c r="A86" s="78"/>
      <c r="B86" s="30" t="s">
        <v>2761</v>
      </c>
      <c r="C86" s="14">
        <v>1</v>
      </c>
      <c r="D86" s="14">
        <v>0</v>
      </c>
      <c r="E86" s="14">
        <v>5</v>
      </c>
      <c r="F86" s="14">
        <v>0</v>
      </c>
      <c r="G86" s="14">
        <v>0</v>
      </c>
      <c r="H86" s="14">
        <v>2</v>
      </c>
      <c r="I86" s="17">
        <v>0</v>
      </c>
      <c r="J86" s="70">
        <f t="shared" si="2"/>
        <v>8</v>
      </c>
    </row>
    <row r="87" spans="1:10">
      <c r="A87" s="75"/>
      <c r="B87" s="30" t="s">
        <v>955</v>
      </c>
      <c r="C87" s="14"/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7">
        <v>0</v>
      </c>
      <c r="J87" s="70">
        <f t="shared" si="2"/>
        <v>0</v>
      </c>
    </row>
    <row r="88" spans="1:10">
      <c r="A88" s="72" t="s">
        <v>848</v>
      </c>
      <c r="B88" s="31" t="s">
        <v>2772</v>
      </c>
      <c r="C88" s="14"/>
      <c r="D88" s="14">
        <v>1</v>
      </c>
      <c r="E88" s="14">
        <v>4</v>
      </c>
      <c r="F88" s="14">
        <v>0</v>
      </c>
      <c r="G88" s="14">
        <v>0</v>
      </c>
      <c r="H88" s="14">
        <v>1</v>
      </c>
      <c r="I88" s="17">
        <v>0</v>
      </c>
      <c r="J88" s="70">
        <f t="shared" si="2"/>
        <v>6</v>
      </c>
    </row>
    <row r="89" spans="1:10">
      <c r="A89" s="73"/>
      <c r="B89" s="30" t="s">
        <v>2761</v>
      </c>
      <c r="C89" s="14"/>
      <c r="D89" s="14">
        <v>1</v>
      </c>
      <c r="E89" s="14">
        <v>3</v>
      </c>
      <c r="F89" s="14">
        <v>0</v>
      </c>
      <c r="G89" s="14">
        <v>0</v>
      </c>
      <c r="H89" s="14">
        <v>1</v>
      </c>
      <c r="I89" s="17">
        <v>0</v>
      </c>
      <c r="J89" s="70">
        <f t="shared" si="2"/>
        <v>5</v>
      </c>
    </row>
    <row r="90" spans="1:10">
      <c r="A90" s="74"/>
      <c r="B90" s="30" t="s">
        <v>955</v>
      </c>
      <c r="C90" s="14"/>
      <c r="D90" s="14">
        <v>0</v>
      </c>
      <c r="E90" s="14">
        <v>1</v>
      </c>
      <c r="F90" s="14">
        <v>0</v>
      </c>
      <c r="G90" s="14">
        <v>0</v>
      </c>
      <c r="H90" s="14">
        <v>0</v>
      </c>
      <c r="I90" s="17">
        <v>0</v>
      </c>
      <c r="J90" s="70">
        <f t="shared" si="2"/>
        <v>1</v>
      </c>
    </row>
    <row r="91" spans="1:10">
      <c r="A91" s="77" t="s">
        <v>857</v>
      </c>
      <c r="B91" s="31" t="s">
        <v>2772</v>
      </c>
      <c r="C91" s="14"/>
      <c r="D91" s="14">
        <v>1</v>
      </c>
      <c r="E91" s="14">
        <v>4</v>
      </c>
      <c r="F91" s="14">
        <v>0</v>
      </c>
      <c r="G91" s="14">
        <v>0</v>
      </c>
      <c r="H91" s="14">
        <v>7</v>
      </c>
      <c r="I91" s="17">
        <v>0</v>
      </c>
      <c r="J91" s="70">
        <f t="shared" si="2"/>
        <v>12</v>
      </c>
    </row>
    <row r="92" spans="1:10">
      <c r="A92" s="78"/>
      <c r="B92" s="30" t="s">
        <v>2761</v>
      </c>
      <c r="C92" s="14"/>
      <c r="D92" s="14">
        <v>1</v>
      </c>
      <c r="E92" s="14">
        <v>4</v>
      </c>
      <c r="F92" s="14">
        <v>0</v>
      </c>
      <c r="G92" s="14">
        <v>0</v>
      </c>
      <c r="H92" s="14">
        <v>4</v>
      </c>
      <c r="I92" s="17">
        <v>0</v>
      </c>
      <c r="J92" s="70">
        <f t="shared" si="2"/>
        <v>9</v>
      </c>
    </row>
    <row r="93" spans="1:10">
      <c r="A93" s="75"/>
      <c r="B93" s="30" t="s">
        <v>955</v>
      </c>
      <c r="C93" s="14"/>
      <c r="D93" s="14">
        <v>0</v>
      </c>
      <c r="E93" s="14">
        <v>0</v>
      </c>
      <c r="F93" s="14">
        <v>0</v>
      </c>
      <c r="G93" s="14">
        <v>0</v>
      </c>
      <c r="H93" s="14">
        <v>3</v>
      </c>
      <c r="I93" s="17">
        <v>0</v>
      </c>
      <c r="J93" s="70">
        <f t="shared" si="2"/>
        <v>3</v>
      </c>
    </row>
    <row r="94" spans="1:10">
      <c r="A94" s="77" t="s">
        <v>870</v>
      </c>
      <c r="B94" s="31" t="s">
        <v>2772</v>
      </c>
      <c r="C94" s="14"/>
      <c r="D94" s="14">
        <v>1</v>
      </c>
      <c r="E94" s="14">
        <v>2</v>
      </c>
      <c r="F94" s="14">
        <v>0</v>
      </c>
      <c r="G94" s="14">
        <v>0</v>
      </c>
      <c r="H94" s="14">
        <v>4</v>
      </c>
      <c r="I94" s="17">
        <v>2</v>
      </c>
      <c r="J94" s="70">
        <f t="shared" si="2"/>
        <v>9</v>
      </c>
    </row>
    <row r="95" spans="1:10">
      <c r="A95" s="78"/>
      <c r="B95" s="30" t="s">
        <v>2761</v>
      </c>
      <c r="C95" s="14"/>
      <c r="D95" s="14">
        <v>1</v>
      </c>
      <c r="E95" s="14">
        <v>2</v>
      </c>
      <c r="F95" s="14">
        <v>0</v>
      </c>
      <c r="G95" s="14">
        <v>0</v>
      </c>
      <c r="H95" s="14">
        <v>4</v>
      </c>
      <c r="I95" s="17">
        <v>0</v>
      </c>
      <c r="J95" s="70">
        <f t="shared" si="2"/>
        <v>7</v>
      </c>
    </row>
    <row r="96" spans="1:10">
      <c r="A96" s="75"/>
      <c r="B96" s="30" t="s">
        <v>955</v>
      </c>
      <c r="C96" s="14"/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7">
        <v>0</v>
      </c>
      <c r="J96" s="70">
        <f t="shared" si="2"/>
        <v>0</v>
      </c>
    </row>
    <row r="97" spans="1:10">
      <c r="A97" s="77" t="s">
        <v>954</v>
      </c>
      <c r="B97" s="31" t="s">
        <v>2772</v>
      </c>
      <c r="C97" s="14"/>
      <c r="D97" s="14">
        <v>1</v>
      </c>
      <c r="E97" s="14">
        <v>3</v>
      </c>
      <c r="F97" s="14">
        <v>0</v>
      </c>
      <c r="G97" s="14">
        <v>0</v>
      </c>
      <c r="H97" s="14">
        <v>7</v>
      </c>
      <c r="I97" s="17">
        <v>3</v>
      </c>
      <c r="J97" s="70">
        <f t="shared" si="2"/>
        <v>14</v>
      </c>
    </row>
    <row r="98" spans="1:10">
      <c r="A98" s="78"/>
      <c r="B98" s="30" t="s">
        <v>2761</v>
      </c>
      <c r="C98" s="14"/>
      <c r="D98" s="14">
        <v>1</v>
      </c>
      <c r="E98" s="14">
        <v>2</v>
      </c>
      <c r="F98" s="14">
        <v>0</v>
      </c>
      <c r="G98" s="14">
        <v>0</v>
      </c>
      <c r="H98" s="14">
        <v>4</v>
      </c>
      <c r="I98" s="17">
        <v>0</v>
      </c>
      <c r="J98" s="70">
        <f t="shared" si="2"/>
        <v>7</v>
      </c>
    </row>
    <row r="99" spans="1:10">
      <c r="A99" s="75"/>
      <c r="B99" s="30" t="s">
        <v>955</v>
      </c>
      <c r="C99" s="14"/>
      <c r="D99" s="14">
        <v>0</v>
      </c>
      <c r="E99" s="14">
        <v>1</v>
      </c>
      <c r="F99" s="14">
        <v>0</v>
      </c>
      <c r="G99" s="14">
        <v>0</v>
      </c>
      <c r="H99" s="14">
        <v>3</v>
      </c>
      <c r="I99" s="17">
        <v>0</v>
      </c>
      <c r="J99" s="70">
        <f t="shared" si="2"/>
        <v>4</v>
      </c>
    </row>
    <row r="100" spans="1:10">
      <c r="A100" s="72" t="s">
        <v>899</v>
      </c>
      <c r="B100" s="31" t="s">
        <v>2772</v>
      </c>
      <c r="C100" s="14"/>
      <c r="D100" s="14">
        <v>1</v>
      </c>
      <c r="E100" s="14">
        <v>5</v>
      </c>
      <c r="F100" s="14">
        <v>0</v>
      </c>
      <c r="G100" s="14">
        <v>0</v>
      </c>
      <c r="H100" s="14">
        <v>3</v>
      </c>
      <c r="I100" s="17">
        <v>3</v>
      </c>
      <c r="J100" s="70">
        <f t="shared" si="2"/>
        <v>12</v>
      </c>
    </row>
    <row r="101" spans="1:10">
      <c r="A101" s="73"/>
      <c r="B101" s="30" t="s">
        <v>2761</v>
      </c>
      <c r="C101" s="14"/>
      <c r="D101" s="14">
        <v>1</v>
      </c>
      <c r="E101" s="14">
        <v>2</v>
      </c>
      <c r="F101" s="14">
        <v>0</v>
      </c>
      <c r="G101" s="14">
        <v>0</v>
      </c>
      <c r="H101" s="14">
        <v>0</v>
      </c>
      <c r="I101" s="17">
        <v>0</v>
      </c>
      <c r="J101" s="70">
        <f t="shared" si="2"/>
        <v>3</v>
      </c>
    </row>
    <row r="102" spans="1:10">
      <c r="A102" s="74"/>
      <c r="B102" s="30" t="s">
        <v>955</v>
      </c>
      <c r="C102" s="14"/>
      <c r="D102" s="14">
        <v>0</v>
      </c>
      <c r="E102" s="14">
        <v>3</v>
      </c>
      <c r="F102" s="14">
        <v>0</v>
      </c>
      <c r="G102" s="14">
        <v>0</v>
      </c>
      <c r="H102" s="14">
        <v>3</v>
      </c>
      <c r="I102" s="17">
        <v>0</v>
      </c>
      <c r="J102" s="70">
        <f t="shared" si="2"/>
        <v>6</v>
      </c>
    </row>
    <row r="103" spans="1:10">
      <c r="A103" s="77" t="s">
        <v>900</v>
      </c>
      <c r="B103" s="31" t="s">
        <v>2772</v>
      </c>
      <c r="C103" s="14"/>
      <c r="D103" s="14">
        <v>1</v>
      </c>
      <c r="E103" s="14">
        <v>6</v>
      </c>
      <c r="F103" s="14">
        <v>0</v>
      </c>
      <c r="G103" s="14">
        <v>0</v>
      </c>
      <c r="H103" s="14">
        <v>7</v>
      </c>
      <c r="I103" s="17">
        <v>1</v>
      </c>
      <c r="J103" s="70">
        <f t="shared" si="2"/>
        <v>15</v>
      </c>
    </row>
    <row r="104" spans="1:10">
      <c r="A104" s="78"/>
      <c r="B104" s="30" t="s">
        <v>2761</v>
      </c>
      <c r="C104" s="14"/>
      <c r="D104" s="14">
        <v>1</v>
      </c>
      <c r="E104" s="14">
        <v>4</v>
      </c>
      <c r="F104" s="14">
        <v>0</v>
      </c>
      <c r="G104" s="14">
        <v>0</v>
      </c>
      <c r="H104" s="14">
        <v>5</v>
      </c>
      <c r="I104" s="17">
        <v>0</v>
      </c>
      <c r="J104" s="70">
        <f t="shared" si="2"/>
        <v>10</v>
      </c>
    </row>
    <row r="105" spans="1:10">
      <c r="A105" s="75"/>
      <c r="B105" s="30" t="s">
        <v>955</v>
      </c>
      <c r="C105" s="14"/>
      <c r="D105" s="14">
        <v>0</v>
      </c>
      <c r="E105" s="14">
        <v>2</v>
      </c>
      <c r="F105" s="14">
        <v>0</v>
      </c>
      <c r="G105" s="14">
        <v>0</v>
      </c>
      <c r="H105" s="14">
        <v>2</v>
      </c>
      <c r="I105" s="17">
        <v>0</v>
      </c>
      <c r="J105" s="70">
        <f t="shared" si="2"/>
        <v>4</v>
      </c>
    </row>
    <row r="106" spans="1:10">
      <c r="A106" s="77" t="s">
        <v>922</v>
      </c>
      <c r="B106" s="31" t="s">
        <v>2772</v>
      </c>
      <c r="C106" s="14"/>
      <c r="D106" s="14">
        <v>1</v>
      </c>
      <c r="E106" s="14">
        <v>3</v>
      </c>
      <c r="F106" s="14">
        <v>0</v>
      </c>
      <c r="G106" s="14">
        <v>0</v>
      </c>
      <c r="H106" s="14">
        <v>2</v>
      </c>
      <c r="I106" s="17">
        <v>1</v>
      </c>
      <c r="J106" s="70">
        <f t="shared" si="2"/>
        <v>7</v>
      </c>
    </row>
    <row r="107" spans="1:10">
      <c r="A107" s="78"/>
      <c r="B107" s="30" t="s">
        <v>2761</v>
      </c>
      <c r="C107" s="14"/>
      <c r="D107" s="14">
        <v>1</v>
      </c>
      <c r="E107" s="14">
        <v>3</v>
      </c>
      <c r="F107" s="14">
        <v>0</v>
      </c>
      <c r="G107" s="14">
        <v>0</v>
      </c>
      <c r="H107" s="14">
        <v>1</v>
      </c>
      <c r="I107" s="17">
        <v>0</v>
      </c>
      <c r="J107" s="70">
        <f t="shared" si="2"/>
        <v>5</v>
      </c>
    </row>
    <row r="108" spans="1:10">
      <c r="A108" s="75"/>
      <c r="B108" s="30" t="s">
        <v>955</v>
      </c>
      <c r="C108" s="14"/>
      <c r="D108" s="14">
        <v>0</v>
      </c>
      <c r="E108" s="14">
        <v>0</v>
      </c>
      <c r="F108" s="14">
        <v>0</v>
      </c>
      <c r="G108" s="14">
        <v>0</v>
      </c>
      <c r="H108" s="14">
        <v>1</v>
      </c>
      <c r="I108" s="17">
        <v>0</v>
      </c>
      <c r="J108" s="70">
        <f t="shared" si="2"/>
        <v>1</v>
      </c>
    </row>
    <row r="109" spans="1:10">
      <c r="A109" s="77" t="s">
        <v>927</v>
      </c>
      <c r="B109" s="31" t="s">
        <v>2772</v>
      </c>
      <c r="C109" s="14"/>
      <c r="D109" s="14">
        <v>1</v>
      </c>
      <c r="E109" s="14">
        <v>3</v>
      </c>
      <c r="F109" s="14">
        <v>0</v>
      </c>
      <c r="G109" s="14">
        <v>0</v>
      </c>
      <c r="H109" s="14">
        <v>3</v>
      </c>
      <c r="I109" s="17">
        <v>0</v>
      </c>
      <c r="J109" s="70">
        <f t="shared" si="2"/>
        <v>7</v>
      </c>
    </row>
    <row r="110" spans="1:10">
      <c r="A110" s="78"/>
      <c r="B110" s="30" t="s">
        <v>2761</v>
      </c>
      <c r="C110" s="14"/>
      <c r="D110" s="14">
        <v>1</v>
      </c>
      <c r="E110" s="14">
        <v>1</v>
      </c>
      <c r="F110" s="14">
        <v>0</v>
      </c>
      <c r="G110" s="14">
        <v>0</v>
      </c>
      <c r="H110" s="14">
        <v>0</v>
      </c>
      <c r="I110" s="17">
        <v>0</v>
      </c>
      <c r="J110" s="70">
        <f t="shared" si="2"/>
        <v>2</v>
      </c>
    </row>
    <row r="111" spans="1:10">
      <c r="A111" s="75"/>
      <c r="B111" s="30" t="s">
        <v>955</v>
      </c>
      <c r="C111" s="14"/>
      <c r="D111" s="14"/>
      <c r="E111" s="14">
        <v>2</v>
      </c>
      <c r="F111" s="14">
        <v>0</v>
      </c>
      <c r="G111" s="14">
        <v>0</v>
      </c>
      <c r="H111" s="14">
        <v>3</v>
      </c>
      <c r="I111" s="17">
        <v>0</v>
      </c>
      <c r="J111" s="70">
        <f t="shared" si="2"/>
        <v>5</v>
      </c>
    </row>
    <row r="112" spans="1:10">
      <c r="A112" s="77" t="s">
        <v>784</v>
      </c>
      <c r="B112" s="31" t="s">
        <v>2772</v>
      </c>
      <c r="C112" s="14"/>
      <c r="D112" s="14">
        <v>1</v>
      </c>
      <c r="E112" s="14">
        <v>1</v>
      </c>
      <c r="F112" s="14">
        <v>1</v>
      </c>
      <c r="G112" s="14">
        <v>1</v>
      </c>
      <c r="H112" s="14">
        <v>0</v>
      </c>
      <c r="I112" s="17">
        <v>0</v>
      </c>
      <c r="J112" s="70">
        <f t="shared" ref="J112:J127" si="3">SUM(C112:I112)</f>
        <v>4</v>
      </c>
    </row>
    <row r="113" spans="1:10">
      <c r="A113" s="78"/>
      <c r="B113" s="30" t="s">
        <v>2761</v>
      </c>
      <c r="C113" s="14"/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7">
        <v>0</v>
      </c>
      <c r="J113" s="70">
        <f t="shared" si="3"/>
        <v>0</v>
      </c>
    </row>
    <row r="114" spans="1:10">
      <c r="A114" s="75"/>
      <c r="B114" s="30" t="s">
        <v>955</v>
      </c>
      <c r="C114" s="14"/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7">
        <v>0</v>
      </c>
      <c r="J114" s="70">
        <f t="shared" si="3"/>
        <v>0</v>
      </c>
    </row>
    <row r="115" spans="1:10">
      <c r="A115" s="72" t="s">
        <v>942</v>
      </c>
      <c r="B115" s="31" t="s">
        <v>2772</v>
      </c>
      <c r="C115" s="14"/>
      <c r="D115" s="14">
        <v>1</v>
      </c>
      <c r="E115" s="14">
        <v>2</v>
      </c>
      <c r="F115" s="14">
        <v>0</v>
      </c>
      <c r="G115" s="14">
        <v>0</v>
      </c>
      <c r="H115" s="14">
        <v>0</v>
      </c>
      <c r="I115" s="17">
        <v>3</v>
      </c>
      <c r="J115" s="70">
        <f t="shared" si="3"/>
        <v>6</v>
      </c>
    </row>
    <row r="116" spans="1:10">
      <c r="A116" s="73"/>
      <c r="B116" s="30" t="s">
        <v>2761</v>
      </c>
      <c r="C116" s="14"/>
      <c r="D116" s="14">
        <v>1</v>
      </c>
      <c r="E116" s="14">
        <v>2</v>
      </c>
      <c r="F116" s="14">
        <v>0</v>
      </c>
      <c r="G116" s="14">
        <v>0</v>
      </c>
      <c r="H116" s="14">
        <v>0</v>
      </c>
      <c r="I116" s="17">
        <v>0</v>
      </c>
      <c r="J116" s="70">
        <f t="shared" si="3"/>
        <v>3</v>
      </c>
    </row>
    <row r="117" spans="1:10">
      <c r="A117" s="74"/>
      <c r="B117" s="30" t="s">
        <v>955</v>
      </c>
      <c r="C117" s="14"/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7">
        <v>0</v>
      </c>
      <c r="J117" s="70">
        <f t="shared" si="3"/>
        <v>0</v>
      </c>
    </row>
    <row r="118" spans="1:10">
      <c r="A118" s="77" t="s">
        <v>946</v>
      </c>
      <c r="B118" s="31" t="s">
        <v>2772</v>
      </c>
      <c r="C118" s="14"/>
      <c r="D118" s="14">
        <v>1</v>
      </c>
      <c r="E118" s="14">
        <v>1</v>
      </c>
      <c r="F118" s="14">
        <v>0</v>
      </c>
      <c r="G118" s="14">
        <v>0</v>
      </c>
      <c r="H118" s="14">
        <v>1</v>
      </c>
      <c r="I118" s="17">
        <v>1</v>
      </c>
      <c r="J118" s="70">
        <f t="shared" si="3"/>
        <v>4</v>
      </c>
    </row>
    <row r="119" spans="1:10">
      <c r="A119" s="78"/>
      <c r="B119" s="30" t="s">
        <v>2761</v>
      </c>
      <c r="C119" s="14"/>
      <c r="D119" s="14">
        <v>1</v>
      </c>
      <c r="E119" s="14">
        <v>1</v>
      </c>
      <c r="F119" s="14">
        <v>0</v>
      </c>
      <c r="G119" s="14">
        <v>0</v>
      </c>
      <c r="H119" s="14">
        <v>1</v>
      </c>
      <c r="I119" s="17">
        <v>0</v>
      </c>
      <c r="J119" s="70">
        <f t="shared" si="3"/>
        <v>3</v>
      </c>
    </row>
    <row r="120" spans="1:10">
      <c r="A120" s="75"/>
      <c r="B120" s="30" t="s">
        <v>955</v>
      </c>
      <c r="C120" s="14"/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7">
        <v>0</v>
      </c>
      <c r="J120" s="70">
        <f t="shared" si="3"/>
        <v>0</v>
      </c>
    </row>
    <row r="121" spans="1:10">
      <c r="A121" s="77" t="s">
        <v>778</v>
      </c>
      <c r="B121" s="31" t="s">
        <v>2772</v>
      </c>
      <c r="C121" s="14"/>
      <c r="D121" s="14">
        <v>1</v>
      </c>
      <c r="E121" s="14">
        <v>4</v>
      </c>
      <c r="F121" s="14">
        <v>0</v>
      </c>
      <c r="G121" s="14">
        <v>0</v>
      </c>
      <c r="H121" s="14">
        <v>0</v>
      </c>
      <c r="I121" s="17">
        <v>1</v>
      </c>
      <c r="J121" s="70">
        <f t="shared" si="3"/>
        <v>6</v>
      </c>
    </row>
    <row r="122" spans="1:10">
      <c r="A122" s="78"/>
      <c r="B122" s="30" t="s">
        <v>2761</v>
      </c>
      <c r="C122" s="14"/>
      <c r="D122" s="14">
        <v>1</v>
      </c>
      <c r="E122" s="14">
        <v>4</v>
      </c>
      <c r="F122" s="14">
        <v>0</v>
      </c>
      <c r="G122" s="14">
        <v>0</v>
      </c>
      <c r="H122" s="14">
        <v>0</v>
      </c>
      <c r="I122" s="17">
        <v>0</v>
      </c>
      <c r="J122" s="70">
        <f t="shared" si="3"/>
        <v>5</v>
      </c>
    </row>
    <row r="123" spans="1:10" ht="17.25" thickBot="1">
      <c r="A123" s="78"/>
      <c r="B123" s="30" t="s">
        <v>955</v>
      </c>
      <c r="C123" s="15"/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8">
        <v>0</v>
      </c>
      <c r="J123" s="71">
        <f t="shared" si="3"/>
        <v>0</v>
      </c>
    </row>
    <row r="124" spans="1:10">
      <c r="A124" s="82" t="s">
        <v>2764</v>
      </c>
      <c r="B124" s="21" t="s">
        <v>2771</v>
      </c>
      <c r="C124" s="22">
        <f>SUM(C4,C7,C10,C13,C19,C22,C25,C28,C31,C34,C37,C40,C43,C46,C49,C52,C55,C58,C61,C64,C67,C70,C73,C76,C79,C82,C85,C88,C91,C94,C97,C100,C103,C106,C109,C112,C115,C118,C121)</f>
        <v>25</v>
      </c>
      <c r="D124" s="22">
        <f t="shared" ref="D124:I124" si="4">SUM(D4,D7,D10,D13,D19,D22,D25,D28,D31,D34,D37,D40,D43,D46,D49,D52,D55,D58,D61,D64,D67,D70,D73,D76,D79,D82,D85,D88,D91,D94,D97,D100,D103,D106,D109,D112,D115,D118,D121)</f>
        <v>16</v>
      </c>
      <c r="E124" s="22">
        <f t="shared" si="4"/>
        <v>242</v>
      </c>
      <c r="F124" s="22">
        <f t="shared" si="4"/>
        <v>4</v>
      </c>
      <c r="G124" s="22">
        <f t="shared" si="4"/>
        <v>1</v>
      </c>
      <c r="H124" s="22">
        <f t="shared" si="4"/>
        <v>92</v>
      </c>
      <c r="I124" s="22">
        <f t="shared" si="4"/>
        <v>151</v>
      </c>
      <c r="J124" s="23">
        <f t="shared" si="3"/>
        <v>531</v>
      </c>
    </row>
    <row r="125" spans="1:10">
      <c r="A125" s="83"/>
      <c r="B125" s="24" t="s">
        <v>2762</v>
      </c>
      <c r="C125" s="25">
        <f>SUM(C5,C8,C11,C14,C20,C23,C26,C29,C32,C35,C38,C41,C44,C47,C50,C53,C56,C59,C62,C65,C68,C71,C74,C77,C80,C83,C86,C89,C92,C95,C98,C101,C104,C107,C110,C113,C116,C119,C122,)</f>
        <v>25</v>
      </c>
      <c r="D125" s="25">
        <f t="shared" ref="D125:I125" si="5">SUM(D5,D8,D11,D14,D20,D23,D26,D29,D32,D35,D38,D41,D44,D47,D50,D53,D56,D59,D62,D65,D68,D71,D74,D77,D80,D83,D86,D89,D92,D95,D98,D101,D104,D107,D110,D113,D116,D119,D122,)</f>
        <v>15</v>
      </c>
      <c r="E125" s="25">
        <f t="shared" si="5"/>
        <v>226</v>
      </c>
      <c r="F125" s="25">
        <f t="shared" si="5"/>
        <v>1</v>
      </c>
      <c r="G125" s="25">
        <f t="shared" si="5"/>
        <v>0</v>
      </c>
      <c r="H125" s="25">
        <f t="shared" si="5"/>
        <v>63</v>
      </c>
      <c r="I125" s="25">
        <f t="shared" si="5"/>
        <v>4</v>
      </c>
      <c r="J125" s="26">
        <f t="shared" si="3"/>
        <v>334</v>
      </c>
    </row>
    <row r="126" spans="1:10">
      <c r="A126" s="84"/>
      <c r="B126" s="65" t="s">
        <v>2778</v>
      </c>
      <c r="C126" s="66"/>
      <c r="D126" s="66">
        <v>1</v>
      </c>
      <c r="E126" s="66">
        <v>2</v>
      </c>
      <c r="F126" s="66">
        <v>2</v>
      </c>
      <c r="G126" s="66">
        <v>1</v>
      </c>
      <c r="H126" s="66"/>
      <c r="I126" s="66">
        <v>150</v>
      </c>
      <c r="J126" s="67">
        <f t="shared" si="3"/>
        <v>156</v>
      </c>
    </row>
    <row r="127" spans="1:10" ht="17.25" thickBot="1">
      <c r="A127" s="85"/>
      <c r="B127" s="27" t="s">
        <v>955</v>
      </c>
      <c r="C127" s="28">
        <f>SUM(C6,C9,C12,C15,C21,C24,C27,C30,C33,C36,C39,C42,C45,C48,C51,C54,C57,C60,C63,C66,C69,C72,C75,C78,C81,C84,C87,C90,C93,C96,C99,C102,C105,C108,C111,C114,C117,C120,C123)</f>
        <v>0</v>
      </c>
      <c r="D127" s="28">
        <f t="shared" ref="D127:I127" si="6">SUM(D6,D9,D12,D15,D21,D24,D27,D30,D33,D36,D39,D42,D45,D48,D51,D54,D57,D60,D63,D66,D69,D72,D75,D78,D81,D84,D87,D90,D93,D96,D99,D102,D105,D108,D111,D114,D117,D120,D123)</f>
        <v>0</v>
      </c>
      <c r="E127" s="28">
        <f t="shared" si="6"/>
        <v>14</v>
      </c>
      <c r="F127" s="28">
        <f t="shared" si="6"/>
        <v>1</v>
      </c>
      <c r="G127" s="28">
        <f t="shared" si="6"/>
        <v>0</v>
      </c>
      <c r="H127" s="28">
        <f t="shared" si="6"/>
        <v>29</v>
      </c>
      <c r="I127" s="28">
        <f t="shared" si="6"/>
        <v>0</v>
      </c>
      <c r="J127" s="29">
        <f t="shared" si="3"/>
        <v>44</v>
      </c>
    </row>
    <row r="129" spans="2:7" ht="33">
      <c r="B129" s="37" t="s">
        <v>2765</v>
      </c>
      <c r="C129" s="37" t="s">
        <v>2766</v>
      </c>
      <c r="D129" s="37" t="s">
        <v>2762</v>
      </c>
      <c r="E129" s="38" t="s">
        <v>2767</v>
      </c>
      <c r="F129" s="37" t="s">
        <v>2774</v>
      </c>
      <c r="G129" s="37" t="s">
        <v>2768</v>
      </c>
    </row>
    <row r="130" spans="2:7" ht="31.5" customHeight="1">
      <c r="B130" s="39" t="s">
        <v>2769</v>
      </c>
      <c r="C130" s="39">
        <v>544</v>
      </c>
      <c r="D130" s="39">
        <v>344</v>
      </c>
      <c r="E130" s="39">
        <v>44</v>
      </c>
      <c r="F130" s="39">
        <v>156</v>
      </c>
      <c r="G130" s="39"/>
    </row>
    <row r="131" spans="2:7" ht="21.6" customHeight="1">
      <c r="B131" s="11" t="s">
        <v>2773</v>
      </c>
      <c r="C131" s="64"/>
      <c r="D131" s="64"/>
      <c r="E131" s="64"/>
      <c r="F131" s="64"/>
      <c r="G131" s="64"/>
    </row>
    <row r="132" spans="2:7">
      <c r="B132" s="11" t="s">
        <v>2777</v>
      </c>
    </row>
  </sheetData>
  <autoFilter ref="A3:J127"/>
  <mergeCells count="41">
    <mergeCell ref="A112:A114"/>
    <mergeCell ref="A115:A117"/>
    <mergeCell ref="A118:A120"/>
    <mergeCell ref="A121:A123"/>
    <mergeCell ref="A124:A127"/>
    <mergeCell ref="A103:A105"/>
    <mergeCell ref="A106:A108"/>
    <mergeCell ref="A109:A111"/>
    <mergeCell ref="A85:A87"/>
    <mergeCell ref="A88:A90"/>
    <mergeCell ref="A91:A93"/>
    <mergeCell ref="A94:A96"/>
    <mergeCell ref="A97:A99"/>
    <mergeCell ref="A100:A102"/>
    <mergeCell ref="A73:A75"/>
    <mergeCell ref="A76:A78"/>
    <mergeCell ref="A79:A81"/>
    <mergeCell ref="A82:A84"/>
    <mergeCell ref="A58:A60"/>
    <mergeCell ref="A61:A63"/>
    <mergeCell ref="A64:A66"/>
    <mergeCell ref="A67:A69"/>
    <mergeCell ref="A70:A72"/>
    <mergeCell ref="A55:A57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22:A24"/>
    <mergeCell ref="A4:A6"/>
    <mergeCell ref="A7:A9"/>
    <mergeCell ref="A10:A12"/>
    <mergeCell ref="A13:A15"/>
    <mergeCell ref="A19:A21"/>
    <mergeCell ref="A16:A18"/>
  </mergeCells>
  <phoneticPr fontId="2" type="noConversion"/>
  <printOptions horizontalCentered="1" verticalCentered="1"/>
  <pageMargins left="0.23622047244094491" right="0.15748031496062992" top="0.31496062992125984" bottom="0.27559055118110237" header="0.31496062992125984" footer="0.31496062992125984"/>
  <pageSetup paperSize="9" scale="60" orientation="portrait" r:id="rId1"/>
  <ignoredErrors>
    <ignoredError sqref="C18:I18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IT358"/>
  <sheetViews>
    <sheetView workbookViewId="0">
      <pane ySplit="8" topLeftCell="A12" activePane="bottomLeft" state="frozen"/>
      <selection pane="bottomLeft" activeCell="J91" sqref="J91"/>
    </sheetView>
  </sheetViews>
  <sheetFormatPr defaultRowHeight="16.5"/>
  <cols>
    <col min="1" max="1" width="16.625" style="10" customWidth="1"/>
    <col min="2" max="2" width="11.875" style="10" customWidth="1"/>
    <col min="3" max="3" width="12.875" style="10" customWidth="1"/>
    <col min="4" max="8" width="15.125" style="10" customWidth="1"/>
    <col min="9" max="9" width="16.875" style="10" customWidth="1"/>
    <col min="10" max="254" width="8.75" style="10"/>
    <col min="255" max="255" width="16.625" style="10" customWidth="1"/>
    <col min="256" max="256" width="11.875" style="10" customWidth="1"/>
    <col min="257" max="257" width="12.875" style="10" customWidth="1"/>
    <col min="258" max="262" width="15.125" style="10" customWidth="1"/>
    <col min="263" max="263" width="11.625" style="10" customWidth="1"/>
    <col min="264" max="264" width="16.25" style="10" customWidth="1"/>
    <col min="265" max="265" width="5.875" style="10" customWidth="1"/>
    <col min="266" max="510" width="8.75" style="10"/>
    <col min="511" max="511" width="16.625" style="10" customWidth="1"/>
    <col min="512" max="512" width="11.875" style="10" customWidth="1"/>
    <col min="513" max="513" width="12.875" style="10" customWidth="1"/>
    <col min="514" max="518" width="15.125" style="10" customWidth="1"/>
    <col min="519" max="519" width="11.625" style="10" customWidth="1"/>
    <col min="520" max="520" width="16.25" style="10" customWidth="1"/>
    <col min="521" max="521" width="5.875" style="10" customWidth="1"/>
    <col min="522" max="766" width="8.75" style="10"/>
    <col min="767" max="767" width="16.625" style="10" customWidth="1"/>
    <col min="768" max="768" width="11.875" style="10" customWidth="1"/>
    <col min="769" max="769" width="12.875" style="10" customWidth="1"/>
    <col min="770" max="774" width="15.125" style="10" customWidth="1"/>
    <col min="775" max="775" width="11.625" style="10" customWidth="1"/>
    <col min="776" max="776" width="16.25" style="10" customWidth="1"/>
    <col min="777" max="777" width="5.875" style="10" customWidth="1"/>
    <col min="778" max="1022" width="8.75" style="10"/>
    <col min="1023" max="1023" width="16.625" style="10" customWidth="1"/>
    <col min="1024" max="1024" width="11.875" style="10" customWidth="1"/>
    <col min="1025" max="1025" width="12.875" style="10" customWidth="1"/>
    <col min="1026" max="1030" width="15.125" style="10" customWidth="1"/>
    <col min="1031" max="1031" width="11.625" style="10" customWidth="1"/>
    <col min="1032" max="1032" width="16.25" style="10" customWidth="1"/>
    <col min="1033" max="1033" width="5.875" style="10" customWidth="1"/>
    <col min="1034" max="1278" width="8.75" style="10"/>
    <col min="1279" max="1279" width="16.625" style="10" customWidth="1"/>
    <col min="1280" max="1280" width="11.875" style="10" customWidth="1"/>
    <col min="1281" max="1281" width="12.875" style="10" customWidth="1"/>
    <col min="1282" max="1286" width="15.125" style="10" customWidth="1"/>
    <col min="1287" max="1287" width="11.625" style="10" customWidth="1"/>
    <col min="1288" max="1288" width="16.25" style="10" customWidth="1"/>
    <col min="1289" max="1289" width="5.875" style="10" customWidth="1"/>
    <col min="1290" max="1534" width="8.75" style="10"/>
    <col min="1535" max="1535" width="16.625" style="10" customWidth="1"/>
    <col min="1536" max="1536" width="11.875" style="10" customWidth="1"/>
    <col min="1537" max="1537" width="12.875" style="10" customWidth="1"/>
    <col min="1538" max="1542" width="15.125" style="10" customWidth="1"/>
    <col min="1543" max="1543" width="11.625" style="10" customWidth="1"/>
    <col min="1544" max="1544" width="16.25" style="10" customWidth="1"/>
    <col min="1545" max="1545" width="5.875" style="10" customWidth="1"/>
    <col min="1546" max="1790" width="8.75" style="10"/>
    <col min="1791" max="1791" width="16.625" style="10" customWidth="1"/>
    <col min="1792" max="1792" width="11.875" style="10" customWidth="1"/>
    <col min="1793" max="1793" width="12.875" style="10" customWidth="1"/>
    <col min="1794" max="1798" width="15.125" style="10" customWidth="1"/>
    <col min="1799" max="1799" width="11.625" style="10" customWidth="1"/>
    <col min="1800" max="1800" width="16.25" style="10" customWidth="1"/>
    <col min="1801" max="1801" width="5.875" style="10" customWidth="1"/>
    <col min="1802" max="2046" width="8.75" style="10"/>
    <col min="2047" max="2047" width="16.625" style="10" customWidth="1"/>
    <col min="2048" max="2048" width="11.875" style="10" customWidth="1"/>
    <col min="2049" max="2049" width="12.875" style="10" customWidth="1"/>
    <col min="2050" max="2054" width="15.125" style="10" customWidth="1"/>
    <col min="2055" max="2055" width="11.625" style="10" customWidth="1"/>
    <col min="2056" max="2056" width="16.25" style="10" customWidth="1"/>
    <col min="2057" max="2057" width="5.875" style="10" customWidth="1"/>
    <col min="2058" max="2302" width="8.75" style="10"/>
    <col min="2303" max="2303" width="16.625" style="10" customWidth="1"/>
    <col min="2304" max="2304" width="11.875" style="10" customWidth="1"/>
    <col min="2305" max="2305" width="12.875" style="10" customWidth="1"/>
    <col min="2306" max="2310" width="15.125" style="10" customWidth="1"/>
    <col min="2311" max="2311" width="11.625" style="10" customWidth="1"/>
    <col min="2312" max="2312" width="16.25" style="10" customWidth="1"/>
    <col min="2313" max="2313" width="5.875" style="10" customWidth="1"/>
    <col min="2314" max="2558" width="8.75" style="10"/>
    <col min="2559" max="2559" width="16.625" style="10" customWidth="1"/>
    <col min="2560" max="2560" width="11.875" style="10" customWidth="1"/>
    <col min="2561" max="2561" width="12.875" style="10" customWidth="1"/>
    <col min="2562" max="2566" width="15.125" style="10" customWidth="1"/>
    <col min="2567" max="2567" width="11.625" style="10" customWidth="1"/>
    <col min="2568" max="2568" width="16.25" style="10" customWidth="1"/>
    <col min="2569" max="2569" width="5.875" style="10" customWidth="1"/>
    <col min="2570" max="2814" width="8.75" style="10"/>
    <col min="2815" max="2815" width="16.625" style="10" customWidth="1"/>
    <col min="2816" max="2816" width="11.875" style="10" customWidth="1"/>
    <col min="2817" max="2817" width="12.875" style="10" customWidth="1"/>
    <col min="2818" max="2822" width="15.125" style="10" customWidth="1"/>
    <col min="2823" max="2823" width="11.625" style="10" customWidth="1"/>
    <col min="2824" max="2824" width="16.25" style="10" customWidth="1"/>
    <col min="2825" max="2825" width="5.875" style="10" customWidth="1"/>
    <col min="2826" max="3070" width="8.75" style="10"/>
    <col min="3071" max="3071" width="16.625" style="10" customWidth="1"/>
    <col min="3072" max="3072" width="11.875" style="10" customWidth="1"/>
    <col min="3073" max="3073" width="12.875" style="10" customWidth="1"/>
    <col min="3074" max="3078" width="15.125" style="10" customWidth="1"/>
    <col min="3079" max="3079" width="11.625" style="10" customWidth="1"/>
    <col min="3080" max="3080" width="16.25" style="10" customWidth="1"/>
    <col min="3081" max="3081" width="5.875" style="10" customWidth="1"/>
    <col min="3082" max="3326" width="8.75" style="10"/>
    <col min="3327" max="3327" width="16.625" style="10" customWidth="1"/>
    <col min="3328" max="3328" width="11.875" style="10" customWidth="1"/>
    <col min="3329" max="3329" width="12.875" style="10" customWidth="1"/>
    <col min="3330" max="3334" width="15.125" style="10" customWidth="1"/>
    <col min="3335" max="3335" width="11.625" style="10" customWidth="1"/>
    <col min="3336" max="3336" width="16.25" style="10" customWidth="1"/>
    <col min="3337" max="3337" width="5.875" style="10" customWidth="1"/>
    <col min="3338" max="3582" width="8.75" style="10"/>
    <col min="3583" max="3583" width="16.625" style="10" customWidth="1"/>
    <col min="3584" max="3584" width="11.875" style="10" customWidth="1"/>
    <col min="3585" max="3585" width="12.875" style="10" customWidth="1"/>
    <col min="3586" max="3590" width="15.125" style="10" customWidth="1"/>
    <col min="3591" max="3591" width="11.625" style="10" customWidth="1"/>
    <col min="3592" max="3592" width="16.25" style="10" customWidth="1"/>
    <col min="3593" max="3593" width="5.875" style="10" customWidth="1"/>
    <col min="3594" max="3838" width="8.75" style="10"/>
    <col min="3839" max="3839" width="16.625" style="10" customWidth="1"/>
    <col min="3840" max="3840" width="11.875" style="10" customWidth="1"/>
    <col min="3841" max="3841" width="12.875" style="10" customWidth="1"/>
    <col min="3842" max="3846" width="15.125" style="10" customWidth="1"/>
    <col min="3847" max="3847" width="11.625" style="10" customWidth="1"/>
    <col min="3848" max="3848" width="16.25" style="10" customWidth="1"/>
    <col min="3849" max="3849" width="5.875" style="10" customWidth="1"/>
    <col min="3850" max="4094" width="8.75" style="10"/>
    <col min="4095" max="4095" width="16.625" style="10" customWidth="1"/>
    <col min="4096" max="4096" width="11.875" style="10" customWidth="1"/>
    <col min="4097" max="4097" width="12.875" style="10" customWidth="1"/>
    <col min="4098" max="4102" width="15.125" style="10" customWidth="1"/>
    <col min="4103" max="4103" width="11.625" style="10" customWidth="1"/>
    <col min="4104" max="4104" width="16.25" style="10" customWidth="1"/>
    <col min="4105" max="4105" width="5.875" style="10" customWidth="1"/>
    <col min="4106" max="4350" width="8.75" style="10"/>
    <col min="4351" max="4351" width="16.625" style="10" customWidth="1"/>
    <col min="4352" max="4352" width="11.875" style="10" customWidth="1"/>
    <col min="4353" max="4353" width="12.875" style="10" customWidth="1"/>
    <col min="4354" max="4358" width="15.125" style="10" customWidth="1"/>
    <col min="4359" max="4359" width="11.625" style="10" customWidth="1"/>
    <col min="4360" max="4360" width="16.25" style="10" customWidth="1"/>
    <col min="4361" max="4361" width="5.875" style="10" customWidth="1"/>
    <col min="4362" max="4606" width="8.75" style="10"/>
    <col min="4607" max="4607" width="16.625" style="10" customWidth="1"/>
    <col min="4608" max="4608" width="11.875" style="10" customWidth="1"/>
    <col min="4609" max="4609" width="12.875" style="10" customWidth="1"/>
    <col min="4610" max="4614" width="15.125" style="10" customWidth="1"/>
    <col min="4615" max="4615" width="11.625" style="10" customWidth="1"/>
    <col min="4616" max="4616" width="16.25" style="10" customWidth="1"/>
    <col min="4617" max="4617" width="5.875" style="10" customWidth="1"/>
    <col min="4618" max="4862" width="8.75" style="10"/>
    <col min="4863" max="4863" width="16.625" style="10" customWidth="1"/>
    <col min="4864" max="4864" width="11.875" style="10" customWidth="1"/>
    <col min="4865" max="4865" width="12.875" style="10" customWidth="1"/>
    <col min="4866" max="4870" width="15.125" style="10" customWidth="1"/>
    <col min="4871" max="4871" width="11.625" style="10" customWidth="1"/>
    <col min="4872" max="4872" width="16.25" style="10" customWidth="1"/>
    <col min="4873" max="4873" width="5.875" style="10" customWidth="1"/>
    <col min="4874" max="5118" width="8.75" style="10"/>
    <col min="5119" max="5119" width="16.625" style="10" customWidth="1"/>
    <col min="5120" max="5120" width="11.875" style="10" customWidth="1"/>
    <col min="5121" max="5121" width="12.875" style="10" customWidth="1"/>
    <col min="5122" max="5126" width="15.125" style="10" customWidth="1"/>
    <col min="5127" max="5127" width="11.625" style="10" customWidth="1"/>
    <col min="5128" max="5128" width="16.25" style="10" customWidth="1"/>
    <col min="5129" max="5129" width="5.875" style="10" customWidth="1"/>
    <col min="5130" max="5374" width="8.75" style="10"/>
    <col min="5375" max="5375" width="16.625" style="10" customWidth="1"/>
    <col min="5376" max="5376" width="11.875" style="10" customWidth="1"/>
    <col min="5377" max="5377" width="12.875" style="10" customWidth="1"/>
    <col min="5378" max="5382" width="15.125" style="10" customWidth="1"/>
    <col min="5383" max="5383" width="11.625" style="10" customWidth="1"/>
    <col min="5384" max="5384" width="16.25" style="10" customWidth="1"/>
    <col min="5385" max="5385" width="5.875" style="10" customWidth="1"/>
    <col min="5386" max="5630" width="8.75" style="10"/>
    <col min="5631" max="5631" width="16.625" style="10" customWidth="1"/>
    <col min="5632" max="5632" width="11.875" style="10" customWidth="1"/>
    <col min="5633" max="5633" width="12.875" style="10" customWidth="1"/>
    <col min="5634" max="5638" width="15.125" style="10" customWidth="1"/>
    <col min="5639" max="5639" width="11.625" style="10" customWidth="1"/>
    <col min="5640" max="5640" width="16.25" style="10" customWidth="1"/>
    <col min="5641" max="5641" width="5.875" style="10" customWidth="1"/>
    <col min="5642" max="5886" width="8.75" style="10"/>
    <col min="5887" max="5887" width="16.625" style="10" customWidth="1"/>
    <col min="5888" max="5888" width="11.875" style="10" customWidth="1"/>
    <col min="5889" max="5889" width="12.875" style="10" customWidth="1"/>
    <col min="5890" max="5894" width="15.125" style="10" customWidth="1"/>
    <col min="5895" max="5895" width="11.625" style="10" customWidth="1"/>
    <col min="5896" max="5896" width="16.25" style="10" customWidth="1"/>
    <col min="5897" max="5897" width="5.875" style="10" customWidth="1"/>
    <col min="5898" max="6142" width="8.75" style="10"/>
    <col min="6143" max="6143" width="16.625" style="10" customWidth="1"/>
    <col min="6144" max="6144" width="11.875" style="10" customWidth="1"/>
    <col min="6145" max="6145" width="12.875" style="10" customWidth="1"/>
    <col min="6146" max="6150" width="15.125" style="10" customWidth="1"/>
    <col min="6151" max="6151" width="11.625" style="10" customWidth="1"/>
    <col min="6152" max="6152" width="16.25" style="10" customWidth="1"/>
    <col min="6153" max="6153" width="5.875" style="10" customWidth="1"/>
    <col min="6154" max="6398" width="8.75" style="10"/>
    <col min="6399" max="6399" width="16.625" style="10" customWidth="1"/>
    <col min="6400" max="6400" width="11.875" style="10" customWidth="1"/>
    <col min="6401" max="6401" width="12.875" style="10" customWidth="1"/>
    <col min="6402" max="6406" width="15.125" style="10" customWidth="1"/>
    <col min="6407" max="6407" width="11.625" style="10" customWidth="1"/>
    <col min="6408" max="6408" width="16.25" style="10" customWidth="1"/>
    <col min="6409" max="6409" width="5.875" style="10" customWidth="1"/>
    <col min="6410" max="6654" width="8.75" style="10"/>
    <col min="6655" max="6655" width="16.625" style="10" customWidth="1"/>
    <col min="6656" max="6656" width="11.875" style="10" customWidth="1"/>
    <col min="6657" max="6657" width="12.875" style="10" customWidth="1"/>
    <col min="6658" max="6662" width="15.125" style="10" customWidth="1"/>
    <col min="6663" max="6663" width="11.625" style="10" customWidth="1"/>
    <col min="6664" max="6664" width="16.25" style="10" customWidth="1"/>
    <col min="6665" max="6665" width="5.875" style="10" customWidth="1"/>
    <col min="6666" max="6910" width="8.75" style="10"/>
    <col min="6911" max="6911" width="16.625" style="10" customWidth="1"/>
    <col min="6912" max="6912" width="11.875" style="10" customWidth="1"/>
    <col min="6913" max="6913" width="12.875" style="10" customWidth="1"/>
    <col min="6914" max="6918" width="15.125" style="10" customWidth="1"/>
    <col min="6919" max="6919" width="11.625" style="10" customWidth="1"/>
    <col min="6920" max="6920" width="16.25" style="10" customWidth="1"/>
    <col min="6921" max="6921" width="5.875" style="10" customWidth="1"/>
    <col min="6922" max="7166" width="8.75" style="10"/>
    <col min="7167" max="7167" width="16.625" style="10" customWidth="1"/>
    <col min="7168" max="7168" width="11.875" style="10" customWidth="1"/>
    <col min="7169" max="7169" width="12.875" style="10" customWidth="1"/>
    <col min="7170" max="7174" width="15.125" style="10" customWidth="1"/>
    <col min="7175" max="7175" width="11.625" style="10" customWidth="1"/>
    <col min="7176" max="7176" width="16.25" style="10" customWidth="1"/>
    <col min="7177" max="7177" width="5.875" style="10" customWidth="1"/>
    <col min="7178" max="7422" width="8.75" style="10"/>
    <col min="7423" max="7423" width="16.625" style="10" customWidth="1"/>
    <col min="7424" max="7424" width="11.875" style="10" customWidth="1"/>
    <col min="7425" max="7425" width="12.875" style="10" customWidth="1"/>
    <col min="7426" max="7430" width="15.125" style="10" customWidth="1"/>
    <col min="7431" max="7431" width="11.625" style="10" customWidth="1"/>
    <col min="7432" max="7432" width="16.25" style="10" customWidth="1"/>
    <col min="7433" max="7433" width="5.875" style="10" customWidth="1"/>
    <col min="7434" max="7678" width="8.75" style="10"/>
    <col min="7679" max="7679" width="16.625" style="10" customWidth="1"/>
    <col min="7680" max="7680" width="11.875" style="10" customWidth="1"/>
    <col min="7681" max="7681" width="12.875" style="10" customWidth="1"/>
    <col min="7682" max="7686" width="15.125" style="10" customWidth="1"/>
    <col min="7687" max="7687" width="11.625" style="10" customWidth="1"/>
    <col min="7688" max="7688" width="16.25" style="10" customWidth="1"/>
    <col min="7689" max="7689" width="5.875" style="10" customWidth="1"/>
    <col min="7690" max="7934" width="8.75" style="10"/>
    <col min="7935" max="7935" width="16.625" style="10" customWidth="1"/>
    <col min="7936" max="7936" width="11.875" style="10" customWidth="1"/>
    <col min="7937" max="7937" width="12.875" style="10" customWidth="1"/>
    <col min="7938" max="7942" width="15.125" style="10" customWidth="1"/>
    <col min="7943" max="7943" width="11.625" style="10" customWidth="1"/>
    <col min="7944" max="7944" width="16.25" style="10" customWidth="1"/>
    <col min="7945" max="7945" width="5.875" style="10" customWidth="1"/>
    <col min="7946" max="8190" width="8.75" style="10"/>
    <col min="8191" max="8191" width="16.625" style="10" customWidth="1"/>
    <col min="8192" max="8192" width="11.875" style="10" customWidth="1"/>
    <col min="8193" max="8193" width="12.875" style="10" customWidth="1"/>
    <col min="8194" max="8198" width="15.125" style="10" customWidth="1"/>
    <col min="8199" max="8199" width="11.625" style="10" customWidth="1"/>
    <col min="8200" max="8200" width="16.25" style="10" customWidth="1"/>
    <col min="8201" max="8201" width="5.875" style="10" customWidth="1"/>
    <col min="8202" max="8446" width="8.75" style="10"/>
    <col min="8447" max="8447" width="16.625" style="10" customWidth="1"/>
    <col min="8448" max="8448" width="11.875" style="10" customWidth="1"/>
    <col min="8449" max="8449" width="12.875" style="10" customWidth="1"/>
    <col min="8450" max="8454" width="15.125" style="10" customWidth="1"/>
    <col min="8455" max="8455" width="11.625" style="10" customWidth="1"/>
    <col min="8456" max="8456" width="16.25" style="10" customWidth="1"/>
    <col min="8457" max="8457" width="5.875" style="10" customWidth="1"/>
    <col min="8458" max="8702" width="8.75" style="10"/>
    <col min="8703" max="8703" width="16.625" style="10" customWidth="1"/>
    <col min="8704" max="8704" width="11.875" style="10" customWidth="1"/>
    <col min="8705" max="8705" width="12.875" style="10" customWidth="1"/>
    <col min="8706" max="8710" width="15.125" style="10" customWidth="1"/>
    <col min="8711" max="8711" width="11.625" style="10" customWidth="1"/>
    <col min="8712" max="8712" width="16.25" style="10" customWidth="1"/>
    <col min="8713" max="8713" width="5.875" style="10" customWidth="1"/>
    <col min="8714" max="8958" width="8.75" style="10"/>
    <col min="8959" max="8959" width="16.625" style="10" customWidth="1"/>
    <col min="8960" max="8960" width="11.875" style="10" customWidth="1"/>
    <col min="8961" max="8961" width="12.875" style="10" customWidth="1"/>
    <col min="8962" max="8966" width="15.125" style="10" customWidth="1"/>
    <col min="8967" max="8967" width="11.625" style="10" customWidth="1"/>
    <col min="8968" max="8968" width="16.25" style="10" customWidth="1"/>
    <col min="8969" max="8969" width="5.875" style="10" customWidth="1"/>
    <col min="8970" max="9214" width="8.75" style="10"/>
    <col min="9215" max="9215" width="16.625" style="10" customWidth="1"/>
    <col min="9216" max="9216" width="11.875" style="10" customWidth="1"/>
    <col min="9217" max="9217" width="12.875" style="10" customWidth="1"/>
    <col min="9218" max="9222" width="15.125" style="10" customWidth="1"/>
    <col min="9223" max="9223" width="11.625" style="10" customWidth="1"/>
    <col min="9224" max="9224" width="16.25" style="10" customWidth="1"/>
    <col min="9225" max="9225" width="5.875" style="10" customWidth="1"/>
    <col min="9226" max="9470" width="8.75" style="10"/>
    <col min="9471" max="9471" width="16.625" style="10" customWidth="1"/>
    <col min="9472" max="9472" width="11.875" style="10" customWidth="1"/>
    <col min="9473" max="9473" width="12.875" style="10" customWidth="1"/>
    <col min="9474" max="9478" width="15.125" style="10" customWidth="1"/>
    <col min="9479" max="9479" width="11.625" style="10" customWidth="1"/>
    <col min="9480" max="9480" width="16.25" style="10" customWidth="1"/>
    <col min="9481" max="9481" width="5.875" style="10" customWidth="1"/>
    <col min="9482" max="9726" width="8.75" style="10"/>
    <col min="9727" max="9727" width="16.625" style="10" customWidth="1"/>
    <col min="9728" max="9728" width="11.875" style="10" customWidth="1"/>
    <col min="9729" max="9729" width="12.875" style="10" customWidth="1"/>
    <col min="9730" max="9734" width="15.125" style="10" customWidth="1"/>
    <col min="9735" max="9735" width="11.625" style="10" customWidth="1"/>
    <col min="9736" max="9736" width="16.25" style="10" customWidth="1"/>
    <col min="9737" max="9737" width="5.875" style="10" customWidth="1"/>
    <col min="9738" max="9982" width="8.75" style="10"/>
    <col min="9983" max="9983" width="16.625" style="10" customWidth="1"/>
    <col min="9984" max="9984" width="11.875" style="10" customWidth="1"/>
    <col min="9985" max="9985" width="12.875" style="10" customWidth="1"/>
    <col min="9986" max="9990" width="15.125" style="10" customWidth="1"/>
    <col min="9991" max="9991" width="11.625" style="10" customWidth="1"/>
    <col min="9992" max="9992" width="16.25" style="10" customWidth="1"/>
    <col min="9993" max="9993" width="5.875" style="10" customWidth="1"/>
    <col min="9994" max="10238" width="8.75" style="10"/>
    <col min="10239" max="10239" width="16.625" style="10" customWidth="1"/>
    <col min="10240" max="10240" width="11.875" style="10" customWidth="1"/>
    <col min="10241" max="10241" width="12.875" style="10" customWidth="1"/>
    <col min="10242" max="10246" width="15.125" style="10" customWidth="1"/>
    <col min="10247" max="10247" width="11.625" style="10" customWidth="1"/>
    <col min="10248" max="10248" width="16.25" style="10" customWidth="1"/>
    <col min="10249" max="10249" width="5.875" style="10" customWidth="1"/>
    <col min="10250" max="10494" width="8.75" style="10"/>
    <col min="10495" max="10495" width="16.625" style="10" customWidth="1"/>
    <col min="10496" max="10496" width="11.875" style="10" customWidth="1"/>
    <col min="10497" max="10497" width="12.875" style="10" customWidth="1"/>
    <col min="10498" max="10502" width="15.125" style="10" customWidth="1"/>
    <col min="10503" max="10503" width="11.625" style="10" customWidth="1"/>
    <col min="10504" max="10504" width="16.25" style="10" customWidth="1"/>
    <col min="10505" max="10505" width="5.875" style="10" customWidth="1"/>
    <col min="10506" max="10750" width="8.75" style="10"/>
    <col min="10751" max="10751" width="16.625" style="10" customWidth="1"/>
    <col min="10752" max="10752" width="11.875" style="10" customWidth="1"/>
    <col min="10753" max="10753" width="12.875" style="10" customWidth="1"/>
    <col min="10754" max="10758" width="15.125" style="10" customWidth="1"/>
    <col min="10759" max="10759" width="11.625" style="10" customWidth="1"/>
    <col min="10760" max="10760" width="16.25" style="10" customWidth="1"/>
    <col min="10761" max="10761" width="5.875" style="10" customWidth="1"/>
    <col min="10762" max="11006" width="8.75" style="10"/>
    <col min="11007" max="11007" width="16.625" style="10" customWidth="1"/>
    <col min="11008" max="11008" width="11.875" style="10" customWidth="1"/>
    <col min="11009" max="11009" width="12.875" style="10" customWidth="1"/>
    <col min="11010" max="11014" width="15.125" style="10" customWidth="1"/>
    <col min="11015" max="11015" width="11.625" style="10" customWidth="1"/>
    <col min="11016" max="11016" width="16.25" style="10" customWidth="1"/>
    <col min="11017" max="11017" width="5.875" style="10" customWidth="1"/>
    <col min="11018" max="11262" width="8.75" style="10"/>
    <col min="11263" max="11263" width="16.625" style="10" customWidth="1"/>
    <col min="11264" max="11264" width="11.875" style="10" customWidth="1"/>
    <col min="11265" max="11265" width="12.875" style="10" customWidth="1"/>
    <col min="11266" max="11270" width="15.125" style="10" customWidth="1"/>
    <col min="11271" max="11271" width="11.625" style="10" customWidth="1"/>
    <col min="11272" max="11272" width="16.25" style="10" customWidth="1"/>
    <col min="11273" max="11273" width="5.875" style="10" customWidth="1"/>
    <col min="11274" max="11518" width="8.75" style="10"/>
    <col min="11519" max="11519" width="16.625" style="10" customWidth="1"/>
    <col min="11520" max="11520" width="11.875" style="10" customWidth="1"/>
    <col min="11521" max="11521" width="12.875" style="10" customWidth="1"/>
    <col min="11522" max="11526" width="15.125" style="10" customWidth="1"/>
    <col min="11527" max="11527" width="11.625" style="10" customWidth="1"/>
    <col min="11528" max="11528" width="16.25" style="10" customWidth="1"/>
    <col min="11529" max="11529" width="5.875" style="10" customWidth="1"/>
    <col min="11530" max="11774" width="8.75" style="10"/>
    <col min="11775" max="11775" width="16.625" style="10" customWidth="1"/>
    <col min="11776" max="11776" width="11.875" style="10" customWidth="1"/>
    <col min="11777" max="11777" width="12.875" style="10" customWidth="1"/>
    <col min="11778" max="11782" width="15.125" style="10" customWidth="1"/>
    <col min="11783" max="11783" width="11.625" style="10" customWidth="1"/>
    <col min="11784" max="11784" width="16.25" style="10" customWidth="1"/>
    <col min="11785" max="11785" width="5.875" style="10" customWidth="1"/>
    <col min="11786" max="12030" width="8.75" style="10"/>
    <col min="12031" max="12031" width="16.625" style="10" customWidth="1"/>
    <col min="12032" max="12032" width="11.875" style="10" customWidth="1"/>
    <col min="12033" max="12033" width="12.875" style="10" customWidth="1"/>
    <col min="12034" max="12038" width="15.125" style="10" customWidth="1"/>
    <col min="12039" max="12039" width="11.625" style="10" customWidth="1"/>
    <col min="12040" max="12040" width="16.25" style="10" customWidth="1"/>
    <col min="12041" max="12041" width="5.875" style="10" customWidth="1"/>
    <col min="12042" max="12286" width="8.75" style="10"/>
    <col min="12287" max="12287" width="16.625" style="10" customWidth="1"/>
    <col min="12288" max="12288" width="11.875" style="10" customWidth="1"/>
    <col min="12289" max="12289" width="12.875" style="10" customWidth="1"/>
    <col min="12290" max="12294" width="15.125" style="10" customWidth="1"/>
    <col min="12295" max="12295" width="11.625" style="10" customWidth="1"/>
    <col min="12296" max="12296" width="16.25" style="10" customWidth="1"/>
    <col min="12297" max="12297" width="5.875" style="10" customWidth="1"/>
    <col min="12298" max="12542" width="8.75" style="10"/>
    <col min="12543" max="12543" width="16.625" style="10" customWidth="1"/>
    <col min="12544" max="12544" width="11.875" style="10" customWidth="1"/>
    <col min="12545" max="12545" width="12.875" style="10" customWidth="1"/>
    <col min="12546" max="12550" width="15.125" style="10" customWidth="1"/>
    <col min="12551" max="12551" width="11.625" style="10" customWidth="1"/>
    <col min="12552" max="12552" width="16.25" style="10" customWidth="1"/>
    <col min="12553" max="12553" width="5.875" style="10" customWidth="1"/>
    <col min="12554" max="12798" width="8.75" style="10"/>
    <col min="12799" max="12799" width="16.625" style="10" customWidth="1"/>
    <col min="12800" max="12800" width="11.875" style="10" customWidth="1"/>
    <col min="12801" max="12801" width="12.875" style="10" customWidth="1"/>
    <col min="12802" max="12806" width="15.125" style="10" customWidth="1"/>
    <col min="12807" max="12807" width="11.625" style="10" customWidth="1"/>
    <col min="12808" max="12808" width="16.25" style="10" customWidth="1"/>
    <col min="12809" max="12809" width="5.875" style="10" customWidth="1"/>
    <col min="12810" max="13054" width="8.75" style="10"/>
    <col min="13055" max="13055" width="16.625" style="10" customWidth="1"/>
    <col min="13056" max="13056" width="11.875" style="10" customWidth="1"/>
    <col min="13057" max="13057" width="12.875" style="10" customWidth="1"/>
    <col min="13058" max="13062" width="15.125" style="10" customWidth="1"/>
    <col min="13063" max="13063" width="11.625" style="10" customWidth="1"/>
    <col min="13064" max="13064" width="16.25" style="10" customWidth="1"/>
    <col min="13065" max="13065" width="5.875" style="10" customWidth="1"/>
    <col min="13066" max="13310" width="8.75" style="10"/>
    <col min="13311" max="13311" width="16.625" style="10" customWidth="1"/>
    <col min="13312" max="13312" width="11.875" style="10" customWidth="1"/>
    <col min="13313" max="13313" width="12.875" style="10" customWidth="1"/>
    <col min="13314" max="13318" width="15.125" style="10" customWidth="1"/>
    <col min="13319" max="13319" width="11.625" style="10" customWidth="1"/>
    <col min="13320" max="13320" width="16.25" style="10" customWidth="1"/>
    <col min="13321" max="13321" width="5.875" style="10" customWidth="1"/>
    <col min="13322" max="13566" width="8.75" style="10"/>
    <col min="13567" max="13567" width="16.625" style="10" customWidth="1"/>
    <col min="13568" max="13568" width="11.875" style="10" customWidth="1"/>
    <col min="13569" max="13569" width="12.875" style="10" customWidth="1"/>
    <col min="13570" max="13574" width="15.125" style="10" customWidth="1"/>
    <col min="13575" max="13575" width="11.625" style="10" customWidth="1"/>
    <col min="13576" max="13576" width="16.25" style="10" customWidth="1"/>
    <col min="13577" max="13577" width="5.875" style="10" customWidth="1"/>
    <col min="13578" max="13822" width="8.75" style="10"/>
    <col min="13823" max="13823" width="16.625" style="10" customWidth="1"/>
    <col min="13824" max="13824" width="11.875" style="10" customWidth="1"/>
    <col min="13825" max="13825" width="12.875" style="10" customWidth="1"/>
    <col min="13826" max="13830" width="15.125" style="10" customWidth="1"/>
    <col min="13831" max="13831" width="11.625" style="10" customWidth="1"/>
    <col min="13832" max="13832" width="16.25" style="10" customWidth="1"/>
    <col min="13833" max="13833" width="5.875" style="10" customWidth="1"/>
    <col min="13834" max="14078" width="8.75" style="10"/>
    <col min="14079" max="14079" width="16.625" style="10" customWidth="1"/>
    <col min="14080" max="14080" width="11.875" style="10" customWidth="1"/>
    <col min="14081" max="14081" width="12.875" style="10" customWidth="1"/>
    <col min="14082" max="14086" width="15.125" style="10" customWidth="1"/>
    <col min="14087" max="14087" width="11.625" style="10" customWidth="1"/>
    <col min="14088" max="14088" width="16.25" style="10" customWidth="1"/>
    <col min="14089" max="14089" width="5.875" style="10" customWidth="1"/>
    <col min="14090" max="14334" width="8.75" style="10"/>
    <col min="14335" max="14335" width="16.625" style="10" customWidth="1"/>
    <col min="14336" max="14336" width="11.875" style="10" customWidth="1"/>
    <col min="14337" max="14337" width="12.875" style="10" customWidth="1"/>
    <col min="14338" max="14342" width="15.125" style="10" customWidth="1"/>
    <col min="14343" max="14343" width="11.625" style="10" customWidth="1"/>
    <col min="14344" max="14344" width="16.25" style="10" customWidth="1"/>
    <col min="14345" max="14345" width="5.875" style="10" customWidth="1"/>
    <col min="14346" max="14590" width="8.75" style="10"/>
    <col min="14591" max="14591" width="16.625" style="10" customWidth="1"/>
    <col min="14592" max="14592" width="11.875" style="10" customWidth="1"/>
    <col min="14593" max="14593" width="12.875" style="10" customWidth="1"/>
    <col min="14594" max="14598" width="15.125" style="10" customWidth="1"/>
    <col min="14599" max="14599" width="11.625" style="10" customWidth="1"/>
    <col min="14600" max="14600" width="16.25" style="10" customWidth="1"/>
    <col min="14601" max="14601" width="5.875" style="10" customWidth="1"/>
    <col min="14602" max="14846" width="8.75" style="10"/>
    <col min="14847" max="14847" width="16.625" style="10" customWidth="1"/>
    <col min="14848" max="14848" width="11.875" style="10" customWidth="1"/>
    <col min="14849" max="14849" width="12.875" style="10" customWidth="1"/>
    <col min="14850" max="14854" width="15.125" style="10" customWidth="1"/>
    <col min="14855" max="14855" width="11.625" style="10" customWidth="1"/>
    <col min="14856" max="14856" width="16.25" style="10" customWidth="1"/>
    <col min="14857" max="14857" width="5.875" style="10" customWidth="1"/>
    <col min="14858" max="15102" width="8.75" style="10"/>
    <col min="15103" max="15103" width="16.625" style="10" customWidth="1"/>
    <col min="15104" max="15104" width="11.875" style="10" customWidth="1"/>
    <col min="15105" max="15105" width="12.875" style="10" customWidth="1"/>
    <col min="15106" max="15110" width="15.125" style="10" customWidth="1"/>
    <col min="15111" max="15111" width="11.625" style="10" customWidth="1"/>
    <col min="15112" max="15112" width="16.25" style="10" customWidth="1"/>
    <col min="15113" max="15113" width="5.875" style="10" customWidth="1"/>
    <col min="15114" max="15358" width="8.75" style="10"/>
    <col min="15359" max="15359" width="16.625" style="10" customWidth="1"/>
    <col min="15360" max="15360" width="11.875" style="10" customWidth="1"/>
    <col min="15361" max="15361" width="12.875" style="10" customWidth="1"/>
    <col min="15362" max="15366" width="15.125" style="10" customWidth="1"/>
    <col min="15367" max="15367" width="11.625" style="10" customWidth="1"/>
    <col min="15368" max="15368" width="16.25" style="10" customWidth="1"/>
    <col min="15369" max="15369" width="5.875" style="10" customWidth="1"/>
    <col min="15370" max="15614" width="8.75" style="10"/>
    <col min="15615" max="15615" width="16.625" style="10" customWidth="1"/>
    <col min="15616" max="15616" width="11.875" style="10" customWidth="1"/>
    <col min="15617" max="15617" width="12.875" style="10" customWidth="1"/>
    <col min="15618" max="15622" width="15.125" style="10" customWidth="1"/>
    <col min="15623" max="15623" width="11.625" style="10" customWidth="1"/>
    <col min="15624" max="15624" width="16.25" style="10" customWidth="1"/>
    <col min="15625" max="15625" width="5.875" style="10" customWidth="1"/>
    <col min="15626" max="15870" width="8.75" style="10"/>
    <col min="15871" max="15871" width="16.625" style="10" customWidth="1"/>
    <col min="15872" max="15872" width="11.875" style="10" customWidth="1"/>
    <col min="15873" max="15873" width="12.875" style="10" customWidth="1"/>
    <col min="15874" max="15878" width="15.125" style="10" customWidth="1"/>
    <col min="15879" max="15879" width="11.625" style="10" customWidth="1"/>
    <col min="15880" max="15880" width="16.25" style="10" customWidth="1"/>
    <col min="15881" max="15881" width="5.875" style="10" customWidth="1"/>
    <col min="15882" max="16126" width="8.75" style="10"/>
    <col min="16127" max="16127" width="16.625" style="10" customWidth="1"/>
    <col min="16128" max="16128" width="11.875" style="10" customWidth="1"/>
    <col min="16129" max="16129" width="12.875" style="10" customWidth="1"/>
    <col min="16130" max="16134" width="15.125" style="10" customWidth="1"/>
    <col min="16135" max="16135" width="11.625" style="10" customWidth="1"/>
    <col min="16136" max="16136" width="16.25" style="10" customWidth="1"/>
    <col min="16137" max="16137" width="5.875" style="10" customWidth="1"/>
    <col min="16138" max="16384" width="8.75" style="10"/>
  </cols>
  <sheetData>
    <row r="4" spans="1:254" s="2" customFormat="1">
      <c r="A4" s="34"/>
      <c r="B4" s="35"/>
      <c r="C4" s="36" t="s">
        <v>2770</v>
      </c>
      <c r="D4" s="3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</row>
    <row r="5" spans="1:254" s="2" customFormat="1">
      <c r="A5" s="34"/>
      <c r="B5" s="61"/>
      <c r="C5" s="36" t="s">
        <v>2776</v>
      </c>
      <c r="D5" s="3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</row>
    <row r="6" spans="1:254" s="2" customFormat="1" ht="17.25" thickBot="1">
      <c r="A6" s="34"/>
      <c r="B6" s="41"/>
      <c r="C6" s="36" t="s">
        <v>2775</v>
      </c>
      <c r="D6" s="3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</row>
    <row r="7" spans="1:254" s="6" customFormat="1" ht="25.5" customHeight="1" thickBot="1">
      <c r="A7" s="3" t="s">
        <v>1002</v>
      </c>
      <c r="B7" s="4"/>
      <c r="C7" s="4" t="s">
        <v>1001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5" t="s">
        <v>2779</v>
      </c>
    </row>
    <row r="8" spans="1:254" s="2" customFormat="1" ht="17.25" thickTop="1">
      <c r="A8" s="42">
        <f>B8</f>
        <v>25</v>
      </c>
      <c r="B8" s="43">
        <f>B22+B34+B40+B47+B56+B78+B87+B95+B106+B115+B128+B136+B152+B168+B177+B187+B196+B204+B211+B218+B225+B227+B238+B251+B258+B267+B273+B278+B286+B291+B301+B312+B321+B327+B335+B340+B345+B355+B358</f>
        <v>25</v>
      </c>
      <c r="C8" s="43">
        <f>C22+C34+C40+C47+C56+C78+C87+C95+C106+C115+C128+C136+C152+C168+C177+C187+C196+C204+C211+C218+C225+C227+C238+C251+C258+C267+C273+C278+C286+C291+C301+C312+C321+C327+C335+C340+C345+C355+C358</f>
        <v>16</v>
      </c>
      <c r="D8" s="43">
        <f>D22+D34+D40+D47+D56+D78+D87+D95+D106+D115+D128+D136+D152+D168+D177+D187+D196+D204+D211+D218+D225+D227+D238+D251+D258+D267+D273+D278+D286+D291+D301+D312+D321+D327+D335+D340+D345+D355+D358</f>
        <v>233</v>
      </c>
      <c r="E8" s="43">
        <f>E22+E34+E40+E47+E56+E78+E87+E95+E106+E115+E128+E136+E152+E168+E177+E187+E196+E204+E211+E218+E225+E227+E238+E251+E258+E267+E273+E278+E286+E291+E301+E312+E321+E327+E335+E340+E345+E355+E358</f>
        <v>4</v>
      </c>
      <c r="F8" s="43">
        <f>F22+F34+F40+F47+F56+F78+F87+F95+F106+F115+F128+F136+F152+F168+F177+F187+F196+F204+F211+F218+F225+F227+F238+F251+F258+F267+F273+F278+F286+F291+F301+F312+F321+F327+F335+F340+F345+F355+F358</f>
        <v>1</v>
      </c>
      <c r="G8" s="43">
        <f>G22+G34+G40+G47+G56+G78+G87+G95+G106+G115+G128+G136+G152+G168+G177+G187+G196+G204+G211+G218+G225+G227+G238+G251+G258+G267+G273+G278+G286+G291+G301+G312+G321+G327+G335+G340+G345+G355+G358</f>
        <v>92</v>
      </c>
      <c r="H8" s="43">
        <f>H22+H34+H40+H47+H56+H78+H87+H95+H106+H115+H128+H136+H152+H168+H177+H187+H196+H204+H211+H218+H225+H227+H238+H251+H258+H267+H273+H278+H286+H291+H301+H312+H321+H327+H335+H340+H345+H355+H358</f>
        <v>145</v>
      </c>
      <c r="I8" s="43">
        <f>SUM(A8:H8)-B8</f>
        <v>516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</row>
    <row r="9" spans="1:254" s="2" customFormat="1">
      <c r="A9" s="44" t="s">
        <v>8</v>
      </c>
      <c r="B9" s="45"/>
      <c r="C9" s="45" t="s">
        <v>9</v>
      </c>
      <c r="D9" s="46" t="s">
        <v>10</v>
      </c>
      <c r="E9" s="47" t="s">
        <v>13</v>
      </c>
      <c r="F9" s="47"/>
      <c r="G9" s="46" t="s">
        <v>11</v>
      </c>
      <c r="H9" s="48" t="s">
        <v>12</v>
      </c>
      <c r="I9" s="47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</row>
    <row r="10" spans="1:254" s="2" customFormat="1">
      <c r="A10" s="44"/>
      <c r="B10" s="45"/>
      <c r="C10" s="45"/>
      <c r="D10" s="47" t="s">
        <v>16</v>
      </c>
      <c r="E10" s="47"/>
      <c r="F10" s="47"/>
      <c r="G10" s="46" t="s">
        <v>14</v>
      </c>
      <c r="H10" s="48" t="s">
        <v>15</v>
      </c>
      <c r="I10" s="47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</row>
    <row r="11" spans="1:254" s="2" customFormat="1">
      <c r="A11" s="44"/>
      <c r="B11" s="45"/>
      <c r="C11" s="45"/>
      <c r="D11" s="47" t="s">
        <v>19</v>
      </c>
      <c r="E11" s="47"/>
      <c r="F11" s="47"/>
      <c r="G11" s="47" t="s">
        <v>17</v>
      </c>
      <c r="H11" s="48" t="s">
        <v>18</v>
      </c>
      <c r="I11" s="47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</row>
    <row r="12" spans="1:254" s="2" customFormat="1">
      <c r="A12" s="44"/>
      <c r="B12" s="45"/>
      <c r="C12" s="45"/>
      <c r="D12" s="47" t="s">
        <v>22</v>
      </c>
      <c r="E12" s="47"/>
      <c r="F12" s="47"/>
      <c r="G12" s="47" t="s">
        <v>20</v>
      </c>
      <c r="H12" s="48" t="s">
        <v>21</v>
      </c>
      <c r="I12" s="4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</row>
    <row r="13" spans="1:254" s="2" customFormat="1">
      <c r="A13" s="44"/>
      <c r="B13" s="45"/>
      <c r="C13" s="45"/>
      <c r="D13" s="47" t="s">
        <v>23</v>
      </c>
      <c r="E13" s="47"/>
      <c r="F13" s="47"/>
      <c r="G13" s="47"/>
      <c r="H13" s="48" t="s">
        <v>1003</v>
      </c>
      <c r="I13" s="4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</row>
    <row r="14" spans="1:254" s="2" customFormat="1">
      <c r="A14" s="44"/>
      <c r="B14" s="45"/>
      <c r="C14" s="45"/>
      <c r="D14" s="47" t="s">
        <v>24</v>
      </c>
      <c r="E14" s="47"/>
      <c r="F14" s="47"/>
      <c r="G14" s="47"/>
      <c r="H14" s="47"/>
      <c r="I14" s="47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</row>
    <row r="15" spans="1:254" s="2" customFormat="1">
      <c r="A15" s="44"/>
      <c r="B15" s="45"/>
      <c r="C15" s="45"/>
      <c r="D15" s="47" t="s">
        <v>25</v>
      </c>
      <c r="E15" s="47"/>
      <c r="F15" s="47"/>
      <c r="G15" s="47"/>
      <c r="H15" s="47"/>
      <c r="I15" s="47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</row>
    <row r="16" spans="1:254" s="2" customFormat="1">
      <c r="A16" s="44"/>
      <c r="B16" s="45"/>
      <c r="C16" s="45"/>
      <c r="D16" s="47" t="s">
        <v>26</v>
      </c>
      <c r="E16" s="47"/>
      <c r="F16" s="47"/>
      <c r="G16" s="47"/>
      <c r="H16" s="47"/>
      <c r="I16" s="4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</row>
    <row r="17" spans="1:254" s="2" customFormat="1">
      <c r="A17" s="44"/>
      <c r="B17" s="45"/>
      <c r="C17" s="45"/>
      <c r="D17" s="47" t="s">
        <v>27</v>
      </c>
      <c r="E17" s="47"/>
      <c r="F17" s="47"/>
      <c r="G17" s="47"/>
      <c r="H17" s="47"/>
      <c r="I17" s="4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</row>
    <row r="18" spans="1:254" s="2" customFormat="1">
      <c r="A18" s="44"/>
      <c r="B18" s="45"/>
      <c r="C18" s="45"/>
      <c r="D18" s="47" t="s">
        <v>28</v>
      </c>
      <c r="E18" s="47"/>
      <c r="F18" s="47"/>
      <c r="G18" s="47"/>
      <c r="H18" s="47"/>
      <c r="I18" s="47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</row>
    <row r="19" spans="1:254" s="2" customFormat="1">
      <c r="A19" s="44"/>
      <c r="B19" s="45"/>
      <c r="C19" s="45"/>
      <c r="D19" s="47" t="s">
        <v>29</v>
      </c>
      <c r="E19" s="47"/>
      <c r="F19" s="47"/>
      <c r="G19" s="47"/>
      <c r="H19" s="47"/>
      <c r="I19" s="47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</row>
    <row r="20" spans="1:254" s="2" customFormat="1">
      <c r="A20" s="44"/>
      <c r="B20" s="45"/>
      <c r="C20" s="45"/>
      <c r="D20" s="47" t="s">
        <v>1000</v>
      </c>
      <c r="E20" s="47"/>
      <c r="F20" s="47"/>
      <c r="G20" s="47"/>
      <c r="H20" s="47"/>
      <c r="I20" s="47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</row>
    <row r="21" spans="1:254" s="2" customFormat="1">
      <c r="A21" s="44"/>
      <c r="B21" s="45"/>
      <c r="C21" s="45"/>
      <c r="D21" s="47"/>
      <c r="E21" s="47"/>
      <c r="F21" s="47"/>
      <c r="G21" s="47"/>
      <c r="H21" s="47"/>
      <c r="I21" s="4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</row>
    <row r="22" spans="1:254" s="2" customFormat="1">
      <c r="A22" s="49" t="s">
        <v>999</v>
      </c>
      <c r="B22" s="50">
        <v>1</v>
      </c>
      <c r="C22" s="50">
        <f>COUNTA(C9:C20)</f>
        <v>1</v>
      </c>
      <c r="D22" s="50">
        <f>COUNTA(D9:D21)</f>
        <v>12</v>
      </c>
      <c r="E22" s="50">
        <f>COUNTA(E9:E20)</f>
        <v>1</v>
      </c>
      <c r="F22" s="50">
        <f>COUNTA(F9:F20)</f>
        <v>0</v>
      </c>
      <c r="G22" s="50">
        <f>COUNTA(G9:G20)</f>
        <v>4</v>
      </c>
      <c r="H22" s="50">
        <f>COUNTA(H9:H20)</f>
        <v>5</v>
      </c>
      <c r="I22" s="50">
        <f>C22+D22+E22+F22+G22+H22+1</f>
        <v>24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</row>
    <row r="23" spans="1:254" s="2" customFormat="1">
      <c r="A23" s="51" t="s">
        <v>524</v>
      </c>
      <c r="B23" s="52"/>
      <c r="C23" s="52"/>
      <c r="D23" s="53" t="s">
        <v>30</v>
      </c>
      <c r="E23" s="40"/>
      <c r="F23" s="53"/>
      <c r="G23" s="53"/>
      <c r="H23" s="54" t="s">
        <v>31</v>
      </c>
      <c r="I23" s="5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</row>
    <row r="24" spans="1:254" s="2" customFormat="1">
      <c r="A24" s="51"/>
      <c r="B24" s="52"/>
      <c r="C24" s="52"/>
      <c r="D24" s="53" t="s">
        <v>32</v>
      </c>
      <c r="E24" s="40"/>
      <c r="F24" s="53"/>
      <c r="G24" s="53"/>
      <c r="H24" s="54" t="s">
        <v>33</v>
      </c>
      <c r="I24" s="5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</row>
    <row r="25" spans="1:254" s="2" customFormat="1">
      <c r="A25" s="51"/>
      <c r="B25" s="52"/>
      <c r="C25" s="52"/>
      <c r="D25" s="53" t="s">
        <v>34</v>
      </c>
      <c r="E25" s="53"/>
      <c r="F25" s="53"/>
      <c r="G25" s="53"/>
      <c r="H25" s="54" t="s">
        <v>35</v>
      </c>
      <c r="I25" s="5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</row>
    <row r="26" spans="1:254" s="2" customFormat="1">
      <c r="A26" s="51"/>
      <c r="B26" s="52"/>
      <c r="C26" s="52"/>
      <c r="D26" s="53" t="s">
        <v>36</v>
      </c>
      <c r="E26" s="53"/>
      <c r="F26" s="53"/>
      <c r="G26" s="53"/>
      <c r="H26" s="54" t="s">
        <v>37</v>
      </c>
      <c r="I26" s="5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</row>
    <row r="27" spans="1:254" s="2" customFormat="1">
      <c r="A27" s="51"/>
      <c r="B27" s="52"/>
      <c r="C27" s="52"/>
      <c r="D27" s="53" t="s">
        <v>38</v>
      </c>
      <c r="E27" s="53"/>
      <c r="F27" s="53"/>
      <c r="G27" s="53"/>
      <c r="H27" s="54" t="s">
        <v>39</v>
      </c>
      <c r="I27" s="5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</row>
    <row r="28" spans="1:254" s="2" customFormat="1">
      <c r="A28" s="51"/>
      <c r="B28" s="52"/>
      <c r="C28" s="52"/>
      <c r="D28" s="53" t="s">
        <v>40</v>
      </c>
      <c r="E28" s="53"/>
      <c r="F28" s="53"/>
      <c r="G28" s="53"/>
      <c r="H28" s="54" t="s">
        <v>41</v>
      </c>
      <c r="I28" s="5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</row>
    <row r="29" spans="1:254" s="2" customFormat="1">
      <c r="A29" s="51"/>
      <c r="B29" s="52"/>
      <c r="C29" s="52"/>
      <c r="D29" s="53" t="s">
        <v>42</v>
      </c>
      <c r="E29" s="53"/>
      <c r="F29" s="53"/>
      <c r="G29" s="53"/>
      <c r="H29" s="53"/>
      <c r="I29" s="5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</row>
    <row r="30" spans="1:254" s="2" customFormat="1">
      <c r="A30" s="51"/>
      <c r="B30" s="52"/>
      <c r="C30" s="52"/>
      <c r="D30" s="53" t="s">
        <v>43</v>
      </c>
      <c r="E30" s="53"/>
      <c r="F30" s="53"/>
      <c r="G30" s="53"/>
      <c r="H30" s="53"/>
      <c r="I30" s="5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</row>
    <row r="31" spans="1:254" s="2" customFormat="1">
      <c r="A31" s="51"/>
      <c r="B31" s="52"/>
      <c r="C31" s="52"/>
      <c r="D31" s="53" t="s">
        <v>44</v>
      </c>
      <c r="E31" s="53"/>
      <c r="F31" s="53"/>
      <c r="G31" s="53"/>
      <c r="H31" s="53"/>
      <c r="I31" s="5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</row>
    <row r="32" spans="1:254" s="2" customFormat="1">
      <c r="A32" s="51"/>
      <c r="B32" s="52"/>
      <c r="C32" s="52"/>
      <c r="D32" s="53" t="s">
        <v>45</v>
      </c>
      <c r="E32" s="53"/>
      <c r="F32" s="53"/>
      <c r="G32" s="53"/>
      <c r="H32" s="53"/>
      <c r="I32" s="5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</row>
    <row r="33" spans="1:254" s="2" customFormat="1">
      <c r="A33" s="51"/>
      <c r="B33" s="52"/>
      <c r="C33" s="52"/>
      <c r="D33" s="53"/>
      <c r="E33" s="53"/>
      <c r="F33" s="53"/>
      <c r="G33" s="53"/>
      <c r="H33" s="53"/>
      <c r="I33" s="5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</row>
    <row r="34" spans="1:254" s="2" customFormat="1">
      <c r="A34" s="55" t="s">
        <v>998</v>
      </c>
      <c r="B34" s="56">
        <v>1</v>
      </c>
      <c r="C34" s="57">
        <f t="shared" ref="C34:H34" si="0">COUNTA(C23:C33)</f>
        <v>0</v>
      </c>
      <c r="D34" s="57">
        <f t="shared" si="0"/>
        <v>10</v>
      </c>
      <c r="E34" s="57">
        <f t="shared" si="0"/>
        <v>0</v>
      </c>
      <c r="F34" s="57">
        <f t="shared" si="0"/>
        <v>0</v>
      </c>
      <c r="G34" s="57">
        <f t="shared" si="0"/>
        <v>0</v>
      </c>
      <c r="H34" s="57">
        <f t="shared" si="0"/>
        <v>6</v>
      </c>
      <c r="I34" s="57">
        <f>C34+D34+E34+F34+G34+H34+1</f>
        <v>17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</row>
    <row r="35" spans="1:254" s="2" customFormat="1">
      <c r="A35" s="44" t="s">
        <v>539</v>
      </c>
      <c r="B35" s="45"/>
      <c r="C35" s="45"/>
      <c r="D35" s="47" t="s">
        <v>46</v>
      </c>
      <c r="E35" s="47"/>
      <c r="F35" s="47"/>
      <c r="G35" s="47" t="s">
        <v>47</v>
      </c>
      <c r="H35" s="48" t="s">
        <v>48</v>
      </c>
      <c r="I35" s="47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</row>
    <row r="36" spans="1:254" s="2" customFormat="1">
      <c r="A36" s="44"/>
      <c r="B36" s="45"/>
      <c r="C36" s="45"/>
      <c r="D36" s="47" t="s">
        <v>49</v>
      </c>
      <c r="E36" s="47"/>
      <c r="F36" s="47"/>
      <c r="G36" s="47"/>
      <c r="H36" s="48" t="s">
        <v>50</v>
      </c>
      <c r="I36" s="47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</row>
    <row r="37" spans="1:254" s="2" customFormat="1">
      <c r="A37" s="44"/>
      <c r="B37" s="45"/>
      <c r="C37" s="45"/>
      <c r="D37" s="47" t="s">
        <v>51</v>
      </c>
      <c r="E37" s="47"/>
      <c r="F37" s="47"/>
      <c r="G37" s="47"/>
      <c r="H37" s="47"/>
      <c r="I37" s="47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</row>
    <row r="38" spans="1:254" s="2" customFormat="1">
      <c r="A38" s="44"/>
      <c r="B38" s="45"/>
      <c r="C38" s="45"/>
      <c r="D38" s="47"/>
      <c r="E38" s="47"/>
      <c r="F38" s="47"/>
      <c r="G38" s="47"/>
      <c r="H38" s="47"/>
      <c r="I38" s="47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</row>
    <row r="39" spans="1:254" s="2" customFormat="1">
      <c r="A39" s="44"/>
      <c r="B39" s="45"/>
      <c r="C39" s="45"/>
      <c r="D39" s="47"/>
      <c r="E39" s="47"/>
      <c r="F39" s="47"/>
      <c r="G39" s="47"/>
      <c r="H39" s="47"/>
      <c r="I39" s="47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</row>
    <row r="40" spans="1:254" s="2" customFormat="1">
      <c r="A40" s="49" t="s">
        <v>997</v>
      </c>
      <c r="B40" s="50">
        <v>1</v>
      </c>
      <c r="C40" s="50">
        <f t="shared" ref="C40:H40" si="1">COUNTA(C35:C39)</f>
        <v>0</v>
      </c>
      <c r="D40" s="50">
        <f t="shared" si="1"/>
        <v>3</v>
      </c>
      <c r="E40" s="50">
        <f t="shared" si="1"/>
        <v>0</v>
      </c>
      <c r="F40" s="50">
        <f t="shared" si="1"/>
        <v>0</v>
      </c>
      <c r="G40" s="50">
        <f t="shared" si="1"/>
        <v>1</v>
      </c>
      <c r="H40" s="50">
        <f t="shared" si="1"/>
        <v>2</v>
      </c>
      <c r="I40" s="50">
        <f>C40+D40+E40+F40+G40+H40+1</f>
        <v>7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</row>
    <row r="41" spans="1:254" s="2" customFormat="1">
      <c r="A41" s="44" t="s">
        <v>52</v>
      </c>
      <c r="B41" s="45"/>
      <c r="C41" s="45"/>
      <c r="D41" s="47" t="s">
        <v>53</v>
      </c>
      <c r="E41" s="7"/>
      <c r="F41" s="47"/>
      <c r="G41" s="47" t="s">
        <v>54</v>
      </c>
      <c r="H41" s="47" t="s">
        <v>55</v>
      </c>
      <c r="I41" s="47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</row>
    <row r="42" spans="1:254" s="2" customFormat="1">
      <c r="A42" s="44"/>
      <c r="B42" s="45"/>
      <c r="C42" s="45"/>
      <c r="D42" s="47" t="s">
        <v>56</v>
      </c>
      <c r="E42" s="47"/>
      <c r="F42" s="47"/>
      <c r="G42" s="47"/>
      <c r="H42" s="47" t="s">
        <v>57</v>
      </c>
      <c r="I42" s="47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</row>
    <row r="43" spans="1:254" s="2" customFormat="1">
      <c r="A43" s="8"/>
      <c r="B43" s="45"/>
      <c r="C43" s="45"/>
      <c r="D43" s="47" t="s">
        <v>58</v>
      </c>
      <c r="E43" s="47"/>
      <c r="F43" s="47"/>
      <c r="G43" s="47"/>
      <c r="H43" s="47" t="s">
        <v>59</v>
      </c>
      <c r="I43" s="47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</row>
    <row r="44" spans="1:254" s="2" customFormat="1">
      <c r="A44" s="44"/>
      <c r="B44" s="45"/>
      <c r="C44" s="45"/>
      <c r="D44" s="47" t="s">
        <v>60</v>
      </c>
      <c r="E44" s="47"/>
      <c r="F44" s="47"/>
      <c r="G44" s="47"/>
      <c r="H44" s="47" t="s">
        <v>61</v>
      </c>
      <c r="I44" s="47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</row>
    <row r="45" spans="1:254" s="2" customFormat="1">
      <c r="A45" s="44"/>
      <c r="B45" s="45"/>
      <c r="C45" s="45"/>
      <c r="D45" s="47" t="s">
        <v>62</v>
      </c>
      <c r="E45" s="47"/>
      <c r="F45" s="47"/>
      <c r="G45" s="47"/>
      <c r="H45" s="47"/>
      <c r="I45" s="47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</row>
    <row r="46" spans="1:254" s="2" customFormat="1">
      <c r="A46" s="44"/>
      <c r="B46" s="45"/>
      <c r="C46" s="45"/>
      <c r="D46" s="47" t="s">
        <v>996</v>
      </c>
      <c r="E46" s="47"/>
      <c r="F46" s="47"/>
      <c r="G46" s="47"/>
      <c r="H46" s="47"/>
      <c r="I46" s="47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</row>
    <row r="47" spans="1:254" s="2" customFormat="1">
      <c r="A47" s="49" t="s">
        <v>995</v>
      </c>
      <c r="B47" s="50">
        <v>1</v>
      </c>
      <c r="C47" s="50">
        <f>COUNTA(C41:C45)</f>
        <v>0</v>
      </c>
      <c r="D47" s="50">
        <f>COUNTA(D41:D46)</f>
        <v>6</v>
      </c>
      <c r="E47" s="50">
        <f>COUNTA(E41:E45)</f>
        <v>0</v>
      </c>
      <c r="F47" s="50">
        <f>COUNTA(F41:F45)</f>
        <v>0</v>
      </c>
      <c r="G47" s="50">
        <f>COUNTA(G41:G45)</f>
        <v>1</v>
      </c>
      <c r="H47" s="50">
        <f>COUNTA(H41:H45)</f>
        <v>4</v>
      </c>
      <c r="I47" s="50">
        <f>C47+D47+E47+F47+G47+H47+1</f>
        <v>12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</row>
    <row r="48" spans="1:254" s="2" customFormat="1">
      <c r="A48" s="44" t="s">
        <v>63</v>
      </c>
      <c r="B48" s="45"/>
      <c r="C48" s="45"/>
      <c r="D48" s="47" t="s">
        <v>77</v>
      </c>
      <c r="E48" s="47"/>
      <c r="F48" s="7"/>
      <c r="G48" s="47"/>
      <c r="H48" s="48" t="s">
        <v>67</v>
      </c>
      <c r="I48" s="47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</row>
    <row r="49" spans="1:254" s="2" customFormat="1">
      <c r="A49" s="44"/>
      <c r="B49" s="45"/>
      <c r="C49" s="45"/>
      <c r="D49" s="47" t="s">
        <v>79</v>
      </c>
      <c r="E49" s="9"/>
      <c r="F49" s="7"/>
      <c r="G49" s="47"/>
      <c r="H49" s="48" t="s">
        <v>69</v>
      </c>
      <c r="I49" s="47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</row>
    <row r="50" spans="1:254" s="2" customFormat="1">
      <c r="A50" s="44"/>
      <c r="B50" s="45"/>
      <c r="C50" s="45"/>
      <c r="D50" s="47" t="s">
        <v>81</v>
      </c>
      <c r="E50" s="9"/>
      <c r="F50" s="7"/>
      <c r="G50" s="47"/>
      <c r="H50" s="48" t="s">
        <v>71</v>
      </c>
      <c r="I50" s="47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</row>
    <row r="51" spans="1:254" s="2" customFormat="1">
      <c r="A51" s="44"/>
      <c r="B51" s="45"/>
      <c r="C51" s="45"/>
      <c r="D51" s="47" t="s">
        <v>83</v>
      </c>
      <c r="E51" s="47"/>
      <c r="F51" s="47"/>
      <c r="G51" s="47"/>
      <c r="H51" s="48" t="s">
        <v>76</v>
      </c>
      <c r="I51" s="47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</row>
    <row r="52" spans="1:254" s="2" customFormat="1">
      <c r="A52" s="44"/>
      <c r="B52" s="45"/>
      <c r="C52" s="45"/>
      <c r="D52" s="47" t="s">
        <v>86</v>
      </c>
      <c r="E52" s="47"/>
      <c r="F52" s="47"/>
      <c r="G52" s="47"/>
      <c r="H52" s="48" t="s">
        <v>78</v>
      </c>
      <c r="I52" s="47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</row>
    <row r="53" spans="1:254" s="2" customFormat="1">
      <c r="A53" s="44"/>
      <c r="B53" s="45"/>
      <c r="C53" s="45"/>
      <c r="E53" s="47"/>
      <c r="F53" s="47"/>
      <c r="G53" s="47"/>
      <c r="H53" s="48" t="s">
        <v>80</v>
      </c>
      <c r="I53" s="47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</row>
    <row r="54" spans="1:254" s="2" customFormat="1">
      <c r="A54" s="44"/>
      <c r="B54" s="45"/>
      <c r="C54" s="45"/>
      <c r="D54" s="47"/>
      <c r="E54" s="47"/>
      <c r="F54" s="47"/>
      <c r="G54" s="47"/>
      <c r="H54" s="48" t="s">
        <v>82</v>
      </c>
      <c r="I54" s="47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</row>
    <row r="55" spans="1:254" s="2" customFormat="1">
      <c r="A55" s="44"/>
      <c r="B55" s="45"/>
      <c r="C55" s="45"/>
      <c r="E55" s="47"/>
      <c r="F55" s="47"/>
      <c r="G55" s="47"/>
      <c r="H55" s="48" t="s">
        <v>1008</v>
      </c>
      <c r="I55" s="47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</row>
    <row r="56" spans="1:254" s="2" customFormat="1">
      <c r="A56" s="49" t="s">
        <v>994</v>
      </c>
      <c r="B56" s="50">
        <v>1</v>
      </c>
      <c r="C56" s="50">
        <f>COUNTA(C48:C55)</f>
        <v>0</v>
      </c>
      <c r="D56" s="50">
        <f>COUNTA(D48:D55)</f>
        <v>5</v>
      </c>
      <c r="E56" s="50">
        <f>COUNTA(E48:E55)</f>
        <v>0</v>
      </c>
      <c r="F56" s="50">
        <f>COUNTA(F48:F55)</f>
        <v>0</v>
      </c>
      <c r="G56" s="50">
        <f>COUNTA(G48:G55)</f>
        <v>0</v>
      </c>
      <c r="H56" s="50">
        <f>COUNTA(H48:H55)</f>
        <v>8</v>
      </c>
      <c r="I56" s="50">
        <f>C56+D56+E56+F56+G56+H56+1</f>
        <v>14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</row>
    <row r="57" spans="1:254" s="87" customFormat="1">
      <c r="A57" s="44" t="s">
        <v>2780</v>
      </c>
      <c r="B57" s="45"/>
      <c r="C57" s="45"/>
      <c r="D57" s="47" t="s">
        <v>64</v>
      </c>
      <c r="E57" s="86"/>
      <c r="F57" s="45"/>
      <c r="G57" s="45"/>
      <c r="H57" s="48" t="s">
        <v>65</v>
      </c>
      <c r="I57" s="45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</row>
    <row r="58" spans="1:254" s="87" customFormat="1">
      <c r="A58" s="44"/>
      <c r="B58" s="45"/>
      <c r="C58" s="45"/>
      <c r="D58" s="47" t="s">
        <v>66</v>
      </c>
      <c r="E58" s="86"/>
      <c r="F58" s="45"/>
      <c r="G58" s="45"/>
      <c r="H58" s="48" t="s">
        <v>73</v>
      </c>
      <c r="I58" s="45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</row>
    <row r="59" spans="1:254" s="87" customFormat="1">
      <c r="A59" s="44"/>
      <c r="B59" s="45"/>
      <c r="C59" s="45"/>
      <c r="D59" s="47" t="s">
        <v>68</v>
      </c>
      <c r="E59" s="86"/>
      <c r="F59" s="45"/>
      <c r="G59" s="45"/>
      <c r="H59" s="48" t="s">
        <v>75</v>
      </c>
      <c r="I59" s="45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</row>
    <row r="60" spans="1:254" s="87" customFormat="1">
      <c r="A60" s="44"/>
      <c r="B60" s="45"/>
      <c r="C60" s="45"/>
      <c r="D60" s="47" t="s">
        <v>70</v>
      </c>
      <c r="E60" s="86"/>
      <c r="F60" s="45"/>
      <c r="G60" s="45"/>
      <c r="H60" s="45"/>
      <c r="I60" s="45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</row>
    <row r="61" spans="1:254" s="87" customFormat="1">
      <c r="A61" s="44"/>
      <c r="B61" s="45"/>
      <c r="C61" s="45"/>
      <c r="D61" s="47" t="s">
        <v>72</v>
      </c>
      <c r="E61" s="86"/>
      <c r="F61" s="45"/>
      <c r="G61" s="45"/>
      <c r="H61" s="45"/>
      <c r="I61" s="45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</row>
    <row r="62" spans="1:254" s="87" customFormat="1">
      <c r="A62" s="44"/>
      <c r="B62" s="45"/>
      <c r="C62" s="45"/>
      <c r="D62" s="47" t="s">
        <v>74</v>
      </c>
      <c r="E62" s="86"/>
      <c r="F62" s="45"/>
      <c r="G62" s="45"/>
      <c r="H62" s="45"/>
      <c r="I62" s="45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</row>
    <row r="63" spans="1:254" s="87" customFormat="1">
      <c r="A63" s="44"/>
      <c r="B63" s="45"/>
      <c r="C63" s="45"/>
      <c r="D63" s="47" t="s">
        <v>84</v>
      </c>
      <c r="E63" s="86"/>
      <c r="F63" s="45"/>
      <c r="G63" s="45"/>
      <c r="H63" s="45"/>
      <c r="I63" s="45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</row>
    <row r="64" spans="1:254" s="87" customFormat="1">
      <c r="A64" s="44"/>
      <c r="B64" s="45"/>
      <c r="C64" s="45"/>
      <c r="D64" s="47" t="s">
        <v>85</v>
      </c>
      <c r="E64" s="86"/>
      <c r="F64" s="45"/>
      <c r="G64" s="45"/>
      <c r="H64" s="45"/>
      <c r="I64" s="45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</row>
    <row r="65" spans="1:254" s="87" customFormat="1">
      <c r="A65" s="49" t="s">
        <v>2785</v>
      </c>
      <c r="B65" s="50">
        <v>1</v>
      </c>
      <c r="C65" s="50">
        <f>COUNTA(C57:C64)</f>
        <v>0</v>
      </c>
      <c r="D65" s="50">
        <f>COUNTA(D57:D64)</f>
        <v>8</v>
      </c>
      <c r="E65" s="50">
        <f>COUNTA(E57:E64)</f>
        <v>0</v>
      </c>
      <c r="F65" s="50">
        <f>COUNTA(F57:F64)</f>
        <v>0</v>
      </c>
      <c r="G65" s="50">
        <f>COUNTA(G57:G64)</f>
        <v>0</v>
      </c>
      <c r="H65" s="50">
        <f>COUNTA(H57:H64)</f>
        <v>3</v>
      </c>
      <c r="I65" s="50">
        <f>C65+D65+E65+F65+G65+H65+1</f>
        <v>12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</row>
    <row r="66" spans="1:254" s="87" customFormat="1">
      <c r="A66" s="44" t="s">
        <v>2786</v>
      </c>
      <c r="B66" s="45"/>
      <c r="C66" s="45"/>
      <c r="D66" s="47" t="s">
        <v>92</v>
      </c>
      <c r="E66" s="86"/>
      <c r="F66" s="45"/>
      <c r="G66" s="45"/>
      <c r="H66" s="48" t="s">
        <v>93</v>
      </c>
      <c r="I66" s="45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</row>
    <row r="67" spans="1:254" s="87" customFormat="1">
      <c r="A67" s="44"/>
      <c r="B67" s="45"/>
      <c r="C67" s="45"/>
      <c r="D67" s="47" t="s">
        <v>95</v>
      </c>
      <c r="E67" s="86"/>
      <c r="F67" s="45"/>
      <c r="G67" s="45"/>
      <c r="H67" s="48" t="s">
        <v>89</v>
      </c>
      <c r="I67" s="45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</row>
    <row r="68" spans="1:254" s="87" customFormat="1">
      <c r="A68" s="44"/>
      <c r="B68" s="45"/>
      <c r="C68" s="45"/>
      <c r="D68" s="47" t="s">
        <v>89</v>
      </c>
      <c r="E68" s="86"/>
      <c r="F68" s="45"/>
      <c r="G68" s="45"/>
      <c r="H68" s="48" t="s">
        <v>107</v>
      </c>
      <c r="I68" s="45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</row>
    <row r="69" spans="1:254" s="87" customFormat="1">
      <c r="A69" s="44"/>
      <c r="B69" s="45"/>
      <c r="C69" s="45"/>
      <c r="D69" s="59" t="s">
        <v>2787</v>
      </c>
      <c r="E69" s="86"/>
      <c r="F69" s="45"/>
      <c r="G69" s="45"/>
      <c r="H69" s="48" t="s">
        <v>98</v>
      </c>
      <c r="I69" s="45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</row>
    <row r="70" spans="1:254" s="87" customFormat="1">
      <c r="A70" s="44"/>
      <c r="B70" s="45"/>
      <c r="C70" s="45"/>
      <c r="D70" s="47" t="s">
        <v>109</v>
      </c>
      <c r="E70" s="86"/>
      <c r="F70" s="45"/>
      <c r="G70" s="45"/>
      <c r="H70" s="48" t="s">
        <v>105</v>
      </c>
      <c r="I70" s="45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</row>
    <row r="71" spans="1:254" s="87" customFormat="1">
      <c r="A71" s="44"/>
      <c r="B71" s="45"/>
      <c r="C71" s="45"/>
      <c r="D71" s="47" t="s">
        <v>104</v>
      </c>
      <c r="E71" s="86"/>
      <c r="F71" s="45"/>
      <c r="G71" s="45"/>
      <c r="H71" s="45"/>
      <c r="I71" s="45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</row>
    <row r="72" spans="1:254" s="87" customFormat="1">
      <c r="A72" s="44"/>
      <c r="B72" s="45"/>
      <c r="C72" s="45"/>
      <c r="D72" s="47" t="s">
        <v>111</v>
      </c>
      <c r="E72" s="86"/>
      <c r="F72" s="45"/>
      <c r="G72" s="45"/>
      <c r="H72" s="45"/>
      <c r="I72" s="45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</row>
    <row r="73" spans="1:254" s="87" customFormat="1">
      <c r="A73" s="44"/>
      <c r="B73" s="45"/>
      <c r="C73" s="45"/>
      <c r="D73" s="47" t="s">
        <v>113</v>
      </c>
      <c r="E73" s="86"/>
      <c r="F73" s="45"/>
      <c r="G73" s="45"/>
      <c r="H73" s="45"/>
      <c r="I73" s="45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</row>
    <row r="74" spans="1:254" s="87" customFormat="1">
      <c r="A74" s="49" t="s">
        <v>2789</v>
      </c>
      <c r="B74" s="50">
        <v>1</v>
      </c>
      <c r="C74" s="50">
        <f>COUNTA(C66:C73)</f>
        <v>0</v>
      </c>
      <c r="D74" s="50">
        <f>COUNTA(D66:D73)</f>
        <v>8</v>
      </c>
      <c r="E74" s="50">
        <f>COUNTA(E66:E73)</f>
        <v>0</v>
      </c>
      <c r="F74" s="50">
        <f>COUNTA(F66:F73)</f>
        <v>0</v>
      </c>
      <c r="G74" s="50">
        <f>COUNTA(G66:G73)</f>
        <v>0</v>
      </c>
      <c r="H74" s="50">
        <f>COUNTA(H66:H73)</f>
        <v>5</v>
      </c>
      <c r="I74" s="50">
        <f>C74+D74+E74+F74+G74+H74+1</f>
        <v>14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</row>
    <row r="75" spans="1:254" s="2" customFormat="1">
      <c r="A75" s="44" t="s">
        <v>2788</v>
      </c>
      <c r="B75" s="45"/>
      <c r="C75" s="45"/>
      <c r="D75" s="47" t="s">
        <v>88</v>
      </c>
      <c r="E75" s="9"/>
      <c r="F75" s="7"/>
      <c r="G75" s="47"/>
      <c r="H75" s="48" t="s">
        <v>91</v>
      </c>
      <c r="I75" s="47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</row>
    <row r="76" spans="1:254" s="2" customFormat="1">
      <c r="A76" s="44"/>
      <c r="B76" s="45"/>
      <c r="C76" s="45"/>
      <c r="D76" s="47" t="s">
        <v>90</v>
      </c>
      <c r="E76" s="9"/>
      <c r="F76" s="7"/>
      <c r="G76" s="47"/>
      <c r="H76" s="48" t="s">
        <v>94</v>
      </c>
      <c r="I76" s="4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</row>
    <row r="77" spans="1:254" s="2" customFormat="1">
      <c r="A77" s="44"/>
      <c r="B77" s="45"/>
      <c r="C77" s="45"/>
      <c r="D77" s="47" t="s">
        <v>97</v>
      </c>
      <c r="E77" s="47"/>
      <c r="F77" s="7"/>
      <c r="G77" s="47"/>
      <c r="H77" s="48" t="s">
        <v>96</v>
      </c>
      <c r="I77" s="4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</row>
    <row r="78" spans="1:254" s="2" customFormat="1">
      <c r="A78" s="49" t="s">
        <v>2790</v>
      </c>
      <c r="B78" s="50">
        <v>1</v>
      </c>
      <c r="C78" s="50">
        <f>COUNTA(C75:C77)</f>
        <v>0</v>
      </c>
      <c r="D78" s="50">
        <f>COUNTA(D75:D77)</f>
        <v>3</v>
      </c>
      <c r="E78" s="50">
        <f>COUNTA(E75:E77)</f>
        <v>0</v>
      </c>
      <c r="F78" s="50">
        <f>COUNTA(F75:F77)</f>
        <v>0</v>
      </c>
      <c r="G78" s="50">
        <f>COUNTA(G75:G77)</f>
        <v>0</v>
      </c>
      <c r="H78" s="50">
        <f>COUNTA(H75:H77)</f>
        <v>3</v>
      </c>
      <c r="I78" s="50">
        <f>C78+D78+E78+F78+G78+H78+1</f>
        <v>7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</row>
    <row r="79" spans="1:254" s="2" customFormat="1">
      <c r="A79" s="44" t="s">
        <v>99</v>
      </c>
      <c r="B79" s="45"/>
      <c r="C79" s="45"/>
      <c r="D79" s="47" t="s">
        <v>100</v>
      </c>
      <c r="E79" s="47"/>
      <c r="F79" s="7"/>
      <c r="G79" s="47"/>
      <c r="H79" s="48" t="s">
        <v>1004</v>
      </c>
      <c r="I79" s="4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</row>
    <row r="80" spans="1:254" s="2" customFormat="1">
      <c r="A80" s="44"/>
      <c r="B80" s="45"/>
      <c r="C80" s="45"/>
      <c r="D80" s="47" t="s">
        <v>101</v>
      </c>
      <c r="E80" s="47"/>
      <c r="F80" s="7"/>
      <c r="G80" s="47"/>
      <c r="H80" s="48" t="s">
        <v>102</v>
      </c>
      <c r="I80" s="4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</row>
    <row r="81" spans="1:254" s="2" customFormat="1">
      <c r="A81" s="44"/>
      <c r="B81" s="45"/>
      <c r="C81" s="45"/>
      <c r="D81" s="47" t="s">
        <v>103</v>
      </c>
      <c r="E81" s="9"/>
      <c r="F81" s="7"/>
      <c r="G81" s="47"/>
      <c r="H81" s="48" t="s">
        <v>114</v>
      </c>
      <c r="I81" s="4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</row>
    <row r="82" spans="1:254" s="2" customFormat="1">
      <c r="A82" s="44"/>
      <c r="B82" s="45"/>
      <c r="C82" s="45"/>
      <c r="D82" s="47" t="s">
        <v>106</v>
      </c>
      <c r="E82" s="47"/>
      <c r="F82" s="7"/>
      <c r="G82" s="47"/>
      <c r="H82" s="48" t="s">
        <v>1009</v>
      </c>
      <c r="I82" s="4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</row>
    <row r="83" spans="1:254" s="2" customFormat="1">
      <c r="A83" s="44"/>
      <c r="B83" s="45"/>
      <c r="C83" s="45"/>
      <c r="D83" s="47" t="s">
        <v>108</v>
      </c>
      <c r="E83" s="47"/>
      <c r="F83" s="7"/>
      <c r="G83" s="47"/>
      <c r="I83" s="4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</row>
    <row r="84" spans="1:254" s="2" customFormat="1">
      <c r="A84" s="44"/>
      <c r="B84" s="45"/>
      <c r="C84" s="45"/>
      <c r="D84" s="47" t="s">
        <v>112</v>
      </c>
      <c r="E84" s="47"/>
      <c r="F84" s="47"/>
      <c r="G84" s="47"/>
      <c r="I84" s="47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</row>
    <row r="85" spans="1:254" s="2" customFormat="1">
      <c r="A85" s="44"/>
      <c r="B85" s="45"/>
      <c r="C85" s="45"/>
      <c r="D85" s="47" t="s">
        <v>110</v>
      </c>
      <c r="E85" s="47"/>
      <c r="F85" s="47"/>
      <c r="G85" s="47"/>
      <c r="I85" s="4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</row>
    <row r="86" spans="1:254" s="2" customFormat="1">
      <c r="A86" s="44"/>
      <c r="B86" s="45"/>
      <c r="C86" s="45"/>
      <c r="D86" s="47" t="s">
        <v>2791</v>
      </c>
      <c r="E86" s="47"/>
      <c r="F86" s="47"/>
      <c r="G86" s="47"/>
      <c r="H86" s="47"/>
      <c r="I86" s="4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</row>
    <row r="87" spans="1:254" s="2" customFormat="1">
      <c r="A87" s="49" t="s">
        <v>993</v>
      </c>
      <c r="B87" s="50">
        <v>1</v>
      </c>
      <c r="C87" s="50">
        <f>COUNTA(C79:C86)</f>
        <v>0</v>
      </c>
      <c r="D87" s="50">
        <f>COUNTA(D79:D86)</f>
        <v>8</v>
      </c>
      <c r="E87" s="50">
        <f>COUNTA(E79:E86)</f>
        <v>0</v>
      </c>
      <c r="F87" s="50">
        <f>COUNTA(F79:F86)</f>
        <v>0</v>
      </c>
      <c r="G87" s="50">
        <f>COUNTA(G79:G86)</f>
        <v>0</v>
      </c>
      <c r="H87" s="50">
        <f>COUNTA(H79:H86)</f>
        <v>4</v>
      </c>
      <c r="I87" s="50">
        <f>C87+D87+E87+F87+G87+H87+1</f>
        <v>13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</row>
    <row r="88" spans="1:254" s="2" customFormat="1">
      <c r="A88" s="44" t="s">
        <v>115</v>
      </c>
      <c r="B88" s="45"/>
      <c r="C88" s="45"/>
      <c r="D88" s="47" t="s">
        <v>116</v>
      </c>
      <c r="E88" s="7"/>
      <c r="F88" s="47"/>
      <c r="G88" s="47" t="s">
        <v>117</v>
      </c>
      <c r="H88" s="48" t="s">
        <v>118</v>
      </c>
      <c r="I88" s="4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</row>
    <row r="89" spans="1:254" s="2" customFormat="1">
      <c r="A89" s="44"/>
      <c r="B89" s="45"/>
      <c r="C89" s="45"/>
      <c r="D89" s="47" t="s">
        <v>119</v>
      </c>
      <c r="E89" s="47"/>
      <c r="F89" s="47"/>
      <c r="G89" s="47" t="s">
        <v>120</v>
      </c>
      <c r="H89" s="48" t="s">
        <v>121</v>
      </c>
      <c r="I89" s="4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</row>
    <row r="90" spans="1:254" s="2" customFormat="1">
      <c r="A90" s="44"/>
      <c r="B90" s="45"/>
      <c r="C90" s="45"/>
      <c r="D90" s="47" t="s">
        <v>122</v>
      </c>
      <c r="E90" s="47"/>
      <c r="F90" s="47"/>
      <c r="G90" s="47" t="s">
        <v>123</v>
      </c>
      <c r="H90" s="48" t="s">
        <v>124</v>
      </c>
      <c r="I90" s="47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</row>
    <row r="91" spans="1:254" s="2" customFormat="1">
      <c r="A91" s="44"/>
      <c r="B91" s="45"/>
      <c r="C91" s="45"/>
      <c r="D91" s="47" t="s">
        <v>125</v>
      </c>
      <c r="E91" s="47"/>
      <c r="F91" s="47"/>
      <c r="G91" s="47" t="s">
        <v>126</v>
      </c>
      <c r="H91" s="47"/>
      <c r="I91" s="4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</row>
    <row r="92" spans="1:254" s="2" customFormat="1">
      <c r="A92" s="44"/>
      <c r="B92" s="45"/>
      <c r="C92" s="45"/>
      <c r="D92" s="47" t="s">
        <v>127</v>
      </c>
      <c r="E92" s="47"/>
      <c r="F92" s="47"/>
      <c r="G92" s="47"/>
      <c r="H92" s="47"/>
      <c r="I92" s="4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</row>
    <row r="93" spans="1:254" s="2" customFormat="1">
      <c r="A93" s="44"/>
      <c r="B93" s="45"/>
      <c r="C93" s="45"/>
      <c r="D93" s="47" t="s">
        <v>128</v>
      </c>
      <c r="E93" s="47"/>
      <c r="F93" s="47"/>
      <c r="G93" s="47"/>
      <c r="H93" s="47"/>
      <c r="I93" s="4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</row>
    <row r="94" spans="1:254" s="2" customFormat="1">
      <c r="A94" s="44"/>
      <c r="B94" s="45"/>
      <c r="C94" s="45"/>
      <c r="D94" s="47" t="s">
        <v>129</v>
      </c>
      <c r="E94" s="47"/>
      <c r="F94" s="47"/>
      <c r="G94" s="47"/>
      <c r="H94" s="47"/>
      <c r="I94" s="4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</row>
    <row r="95" spans="1:254" s="2" customFormat="1">
      <c r="A95" s="49" t="s">
        <v>992</v>
      </c>
      <c r="B95" s="50">
        <v>1</v>
      </c>
      <c r="C95" s="50">
        <f>COUNTA(C88:C93)</f>
        <v>0</v>
      </c>
      <c r="D95" s="50">
        <f>COUNTA(D88:D94)</f>
        <v>7</v>
      </c>
      <c r="E95" s="50">
        <f>COUNTA(E88:E93)</f>
        <v>0</v>
      </c>
      <c r="F95" s="50">
        <f>COUNTA(F88:F93)</f>
        <v>0</v>
      </c>
      <c r="G95" s="50">
        <f>COUNTA(G88:G93)</f>
        <v>4</v>
      </c>
      <c r="H95" s="50">
        <f>COUNTA(H88:H93)</f>
        <v>3</v>
      </c>
      <c r="I95" s="50">
        <f>C95+D95+E95+F95+G95+H95+1</f>
        <v>15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</row>
    <row r="96" spans="1:254" s="2" customFormat="1">
      <c r="A96" s="44" t="s">
        <v>130</v>
      </c>
      <c r="B96" s="45"/>
      <c r="C96" s="45"/>
      <c r="D96" s="47" t="s">
        <v>131</v>
      </c>
      <c r="E96" s="47"/>
      <c r="F96" s="7"/>
      <c r="G96" s="47" t="s">
        <v>132</v>
      </c>
      <c r="H96" s="48" t="s">
        <v>133</v>
      </c>
      <c r="I96" s="4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</row>
    <row r="97" spans="1:254" s="2" customFormat="1">
      <c r="A97" s="44"/>
      <c r="B97" s="45"/>
      <c r="C97" s="45"/>
      <c r="D97" s="47" t="s">
        <v>134</v>
      </c>
      <c r="E97" s="47"/>
      <c r="F97" s="47"/>
      <c r="G97" s="47"/>
      <c r="H97" s="48" t="s">
        <v>135</v>
      </c>
      <c r="I97" s="4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</row>
    <row r="98" spans="1:254" s="2" customFormat="1">
      <c r="A98" s="44"/>
      <c r="B98" s="45"/>
      <c r="C98" s="45"/>
      <c r="D98" s="47" t="s">
        <v>136</v>
      </c>
      <c r="E98" s="47"/>
      <c r="F98" s="47"/>
      <c r="G98" s="47"/>
      <c r="H98" s="48" t="s">
        <v>137</v>
      </c>
      <c r="I98" s="4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</row>
    <row r="99" spans="1:254" s="2" customFormat="1">
      <c r="A99" s="44"/>
      <c r="B99" s="45"/>
      <c r="C99" s="45"/>
      <c r="D99" s="47" t="s">
        <v>138</v>
      </c>
      <c r="E99" s="47"/>
      <c r="F99" s="47"/>
      <c r="G99" s="47"/>
      <c r="H99" s="48" t="s">
        <v>139</v>
      </c>
      <c r="I99" s="4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</row>
    <row r="100" spans="1:254" s="2" customFormat="1">
      <c r="A100" s="44"/>
      <c r="B100" s="45"/>
      <c r="C100" s="45"/>
      <c r="D100" s="47" t="s">
        <v>140</v>
      </c>
      <c r="E100" s="47"/>
      <c r="F100" s="47"/>
      <c r="G100" s="47"/>
      <c r="H100" s="48" t="s">
        <v>141</v>
      </c>
      <c r="I100" s="4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</row>
    <row r="101" spans="1:254" s="2" customFormat="1">
      <c r="A101" s="44"/>
      <c r="B101" s="45"/>
      <c r="C101" s="45"/>
      <c r="D101" s="47" t="s">
        <v>142</v>
      </c>
      <c r="E101" s="47"/>
      <c r="F101" s="47"/>
      <c r="G101" s="47"/>
      <c r="H101" s="48" t="s">
        <v>143</v>
      </c>
      <c r="I101" s="4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</row>
    <row r="102" spans="1:254" s="2" customFormat="1">
      <c r="A102" s="44"/>
      <c r="B102" s="45"/>
      <c r="C102" s="45"/>
      <c r="D102" s="47" t="s">
        <v>144</v>
      </c>
      <c r="E102" s="47"/>
      <c r="F102" s="47"/>
      <c r="G102" s="47"/>
      <c r="H102" s="48" t="s">
        <v>145</v>
      </c>
      <c r="I102" s="4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</row>
    <row r="103" spans="1:254" s="2" customFormat="1">
      <c r="A103" s="44"/>
      <c r="B103" s="45"/>
      <c r="C103" s="45"/>
      <c r="D103" s="47" t="s">
        <v>146</v>
      </c>
      <c r="E103" s="47"/>
      <c r="F103" s="47"/>
      <c r="G103" s="47"/>
      <c r="H103" s="48" t="s">
        <v>147</v>
      </c>
      <c r="I103" s="4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</row>
    <row r="104" spans="1:254" s="2" customFormat="1">
      <c r="A104" s="44"/>
      <c r="B104" s="45"/>
      <c r="C104" s="45"/>
      <c r="D104" s="47"/>
      <c r="E104" s="47"/>
      <c r="F104" s="47"/>
      <c r="G104" s="47"/>
      <c r="H104" s="48" t="s">
        <v>148</v>
      </c>
      <c r="I104" s="47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</row>
    <row r="105" spans="1:254" s="2" customFormat="1">
      <c r="A105" s="44"/>
      <c r="B105" s="45"/>
      <c r="C105" s="45"/>
      <c r="D105" s="47"/>
      <c r="E105" s="47"/>
      <c r="F105" s="47"/>
      <c r="G105" s="47"/>
      <c r="H105" s="48" t="s">
        <v>149</v>
      </c>
      <c r="I105" s="4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</row>
    <row r="106" spans="1:254" s="2" customFormat="1">
      <c r="A106" s="49" t="s">
        <v>991</v>
      </c>
      <c r="B106" s="50">
        <v>1</v>
      </c>
      <c r="C106" s="50">
        <f t="shared" ref="C106:H106" si="2">COUNTA(C96:C105)</f>
        <v>0</v>
      </c>
      <c r="D106" s="50">
        <f t="shared" si="2"/>
        <v>8</v>
      </c>
      <c r="E106" s="50">
        <f t="shared" si="2"/>
        <v>0</v>
      </c>
      <c r="F106" s="50">
        <f t="shared" si="2"/>
        <v>0</v>
      </c>
      <c r="G106" s="50">
        <f t="shared" si="2"/>
        <v>1</v>
      </c>
      <c r="H106" s="50">
        <f t="shared" si="2"/>
        <v>10</v>
      </c>
      <c r="I106" s="50">
        <f>C106+D106+E106+F106+G106+H106+1</f>
        <v>20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</row>
    <row r="107" spans="1:254" s="2" customFormat="1">
      <c r="A107" s="44" t="s">
        <v>150</v>
      </c>
      <c r="B107" s="45"/>
      <c r="C107" s="45"/>
      <c r="D107" s="47" t="s">
        <v>151</v>
      </c>
      <c r="E107" s="47"/>
      <c r="F107" s="47"/>
      <c r="G107" s="47"/>
      <c r="H107" s="48" t="s">
        <v>152</v>
      </c>
      <c r="I107" s="4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</row>
    <row r="108" spans="1:254" s="2" customFormat="1">
      <c r="A108" s="44"/>
      <c r="B108" s="45"/>
      <c r="C108" s="45"/>
      <c r="D108" s="47" t="s">
        <v>153</v>
      </c>
      <c r="E108" s="47"/>
      <c r="F108" s="47"/>
      <c r="G108" s="47"/>
      <c r="H108" s="48" t="s">
        <v>154</v>
      </c>
      <c r="I108" s="4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</row>
    <row r="109" spans="1:254" s="2" customFormat="1">
      <c r="A109" s="44"/>
      <c r="B109" s="45"/>
      <c r="C109" s="45"/>
      <c r="D109" s="47" t="s">
        <v>155</v>
      </c>
      <c r="E109" s="47"/>
      <c r="F109" s="47"/>
      <c r="G109" s="47"/>
      <c r="H109" s="48" t="s">
        <v>156</v>
      </c>
      <c r="I109" s="4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</row>
    <row r="110" spans="1:254" s="2" customFormat="1">
      <c r="A110" s="44"/>
      <c r="B110" s="45"/>
      <c r="C110" s="45"/>
      <c r="D110" s="47" t="s">
        <v>157</v>
      </c>
      <c r="E110" s="47"/>
      <c r="F110" s="47"/>
      <c r="G110" s="47"/>
      <c r="H110" s="48" t="s">
        <v>158</v>
      </c>
      <c r="I110" s="4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</row>
    <row r="111" spans="1:254" s="2" customFormat="1">
      <c r="A111" s="44"/>
      <c r="B111" s="45"/>
      <c r="C111" s="45"/>
      <c r="D111" s="47" t="s">
        <v>159</v>
      </c>
      <c r="E111" s="47"/>
      <c r="F111" s="47"/>
      <c r="G111" s="47"/>
      <c r="H111" s="48" t="s">
        <v>160</v>
      </c>
      <c r="I111" s="4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</row>
    <row r="112" spans="1:254" s="2" customFormat="1">
      <c r="A112" s="44"/>
      <c r="B112" s="45"/>
      <c r="C112" s="45"/>
      <c r="D112" s="47" t="s">
        <v>161</v>
      </c>
      <c r="E112" s="47"/>
      <c r="F112" s="47"/>
      <c r="G112" s="47"/>
      <c r="H112" s="48" t="s">
        <v>162</v>
      </c>
      <c r="I112" s="4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</row>
    <row r="113" spans="1:254" s="2" customFormat="1">
      <c r="A113" s="44"/>
      <c r="B113" s="45"/>
      <c r="C113" s="45"/>
      <c r="D113" s="47" t="s">
        <v>163</v>
      </c>
      <c r="E113" s="47"/>
      <c r="F113" s="47"/>
      <c r="G113" s="47"/>
      <c r="H113" s="47"/>
      <c r="I113" s="4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</row>
    <row r="114" spans="1:254" s="2" customFormat="1">
      <c r="A114" s="44"/>
      <c r="B114" s="45"/>
      <c r="C114" s="45"/>
      <c r="D114" s="47" t="s">
        <v>164</v>
      </c>
      <c r="E114" s="47"/>
      <c r="F114" s="47"/>
      <c r="G114" s="47"/>
      <c r="H114" s="47"/>
      <c r="I114" s="4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</row>
    <row r="115" spans="1:254" s="2" customFormat="1">
      <c r="A115" s="49" t="s">
        <v>990</v>
      </c>
      <c r="B115" s="50">
        <v>1</v>
      </c>
      <c r="C115" s="50">
        <f>COUNTA(C107:C113)</f>
        <v>0</v>
      </c>
      <c r="D115" s="50">
        <f>COUNTA(D107:D114)</f>
        <v>8</v>
      </c>
      <c r="E115" s="50">
        <f>COUNTA(E107:E113)</f>
        <v>0</v>
      </c>
      <c r="F115" s="50">
        <f>COUNTA(F107:F113)</f>
        <v>0</v>
      </c>
      <c r="G115" s="50">
        <f>COUNTA(G107:G113)</f>
        <v>0</v>
      </c>
      <c r="H115" s="50">
        <f>COUNTA(H107:H113)</f>
        <v>6</v>
      </c>
      <c r="I115" s="50">
        <f>C115+D115+E115+F115+G115+H115+1</f>
        <v>15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</row>
    <row r="116" spans="1:254" s="2" customFormat="1">
      <c r="A116" s="44" t="s">
        <v>165</v>
      </c>
      <c r="B116" s="45"/>
      <c r="C116" s="45"/>
      <c r="D116" s="47" t="s">
        <v>166</v>
      </c>
      <c r="E116" s="47"/>
      <c r="F116" s="7"/>
      <c r="G116" s="47" t="s">
        <v>167</v>
      </c>
      <c r="H116" s="48" t="s">
        <v>168</v>
      </c>
      <c r="I116" s="47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</row>
    <row r="117" spans="1:254" s="2" customFormat="1">
      <c r="A117" s="44"/>
      <c r="B117" s="45"/>
      <c r="C117" s="45"/>
      <c r="D117" s="47" t="s">
        <v>169</v>
      </c>
      <c r="E117" s="7"/>
      <c r="F117" s="47"/>
      <c r="G117" s="47" t="s">
        <v>170</v>
      </c>
      <c r="H117" s="48" t="s">
        <v>171</v>
      </c>
      <c r="I117" s="4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</row>
    <row r="118" spans="1:254" s="2" customFormat="1">
      <c r="A118" s="44"/>
      <c r="B118" s="45"/>
      <c r="C118" s="45"/>
      <c r="D118" s="47" t="s">
        <v>172</v>
      </c>
      <c r="E118" s="47"/>
      <c r="F118" s="47"/>
      <c r="G118" s="47"/>
      <c r="H118" s="48" t="s">
        <v>173</v>
      </c>
      <c r="I118" s="4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</row>
    <row r="119" spans="1:254" s="2" customFormat="1">
      <c r="A119" s="44"/>
      <c r="B119" s="45"/>
      <c r="C119" s="45"/>
      <c r="D119" s="47" t="s">
        <v>174</v>
      </c>
      <c r="E119" s="47"/>
      <c r="F119" s="47"/>
      <c r="G119" s="47"/>
      <c r="H119" s="48" t="s">
        <v>175</v>
      </c>
      <c r="I119" s="47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</row>
    <row r="120" spans="1:254" s="2" customFormat="1">
      <c r="A120" s="44"/>
      <c r="B120" s="45"/>
      <c r="C120" s="45"/>
      <c r="D120" s="47" t="s">
        <v>176</v>
      </c>
      <c r="E120" s="47"/>
      <c r="F120" s="47"/>
      <c r="G120" s="47"/>
      <c r="H120" s="48" t="s">
        <v>177</v>
      </c>
      <c r="I120" s="4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</row>
    <row r="121" spans="1:254" s="2" customFormat="1">
      <c r="A121" s="44"/>
      <c r="B121" s="45"/>
      <c r="C121" s="45"/>
      <c r="D121" s="47" t="s">
        <v>178</v>
      </c>
      <c r="E121" s="47"/>
      <c r="F121" s="47"/>
      <c r="G121" s="47"/>
      <c r="H121" s="48" t="s">
        <v>179</v>
      </c>
      <c r="I121" s="4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</row>
    <row r="122" spans="1:254" s="2" customFormat="1">
      <c r="A122" s="44"/>
      <c r="B122" s="45"/>
      <c r="C122" s="45"/>
      <c r="D122" s="47" t="s">
        <v>180</v>
      </c>
      <c r="E122" s="47"/>
      <c r="F122" s="47"/>
      <c r="G122" s="47"/>
      <c r="H122" s="48" t="s">
        <v>181</v>
      </c>
      <c r="I122" s="4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</row>
    <row r="123" spans="1:254" s="2" customFormat="1">
      <c r="A123" s="44"/>
      <c r="B123" s="45"/>
      <c r="C123" s="45"/>
      <c r="D123" s="47" t="s">
        <v>182</v>
      </c>
      <c r="E123" s="47"/>
      <c r="F123" s="47"/>
      <c r="G123" s="47"/>
      <c r="H123" s="48" t="s">
        <v>183</v>
      </c>
      <c r="I123" s="4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</row>
    <row r="124" spans="1:254" s="2" customFormat="1">
      <c r="A124" s="44"/>
      <c r="B124" s="45"/>
      <c r="C124" s="45"/>
      <c r="D124" s="47" t="s">
        <v>184</v>
      </c>
      <c r="E124" s="47"/>
      <c r="F124" s="47"/>
      <c r="G124" s="47"/>
      <c r="H124" s="47"/>
      <c r="I124" s="47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</row>
    <row r="125" spans="1:254" s="2" customFormat="1">
      <c r="A125" s="44"/>
      <c r="B125" s="45"/>
      <c r="C125" s="45"/>
      <c r="D125" s="47" t="s">
        <v>185</v>
      </c>
      <c r="E125" s="47"/>
      <c r="F125" s="47"/>
      <c r="G125" s="47"/>
      <c r="H125" s="47"/>
      <c r="I125" s="4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</row>
    <row r="126" spans="1:254" s="2" customFormat="1">
      <c r="A126" s="44"/>
      <c r="B126" s="45"/>
      <c r="C126" s="45"/>
      <c r="D126" s="47" t="s">
        <v>186</v>
      </c>
      <c r="E126" s="47"/>
      <c r="F126" s="47"/>
      <c r="G126" s="47"/>
      <c r="H126" s="47"/>
      <c r="I126" s="4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</row>
    <row r="127" spans="1:254" s="2" customFormat="1">
      <c r="A127" s="44"/>
      <c r="B127" s="45"/>
      <c r="C127" s="45"/>
      <c r="D127" s="47"/>
      <c r="E127" s="47"/>
      <c r="F127" s="47"/>
      <c r="G127" s="47"/>
      <c r="H127" s="47"/>
      <c r="I127" s="4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</row>
    <row r="128" spans="1:254" s="2" customFormat="1">
      <c r="A128" s="49" t="s">
        <v>989</v>
      </c>
      <c r="B128" s="50">
        <v>1</v>
      </c>
      <c r="C128" s="50">
        <f>COUNTA(C116:C126)</f>
        <v>0</v>
      </c>
      <c r="D128" s="50">
        <f>COUNTA(D116:D127)</f>
        <v>11</v>
      </c>
      <c r="E128" s="50">
        <f>COUNTA(E116:E126)</f>
        <v>0</v>
      </c>
      <c r="F128" s="50">
        <f>COUNTA(F116:F126)</f>
        <v>0</v>
      </c>
      <c r="G128" s="50">
        <f>COUNTA(G116:G126)</f>
        <v>2</v>
      </c>
      <c r="H128" s="50">
        <f>COUNTA(H116:H126)</f>
        <v>8</v>
      </c>
      <c r="I128" s="50">
        <f>C128+D128+E128+F128+G128+H128+1</f>
        <v>22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</row>
    <row r="129" spans="1:254" s="2" customFormat="1">
      <c r="A129" s="44" t="s">
        <v>187</v>
      </c>
      <c r="B129" s="45"/>
      <c r="C129" s="45"/>
      <c r="D129" s="47" t="s">
        <v>188</v>
      </c>
      <c r="E129" s="7"/>
      <c r="F129" s="47"/>
      <c r="G129" s="47"/>
      <c r="H129" s="48" t="s">
        <v>189</v>
      </c>
      <c r="I129" s="4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</row>
    <row r="130" spans="1:254" s="2" customFormat="1">
      <c r="A130" s="44"/>
      <c r="B130" s="45"/>
      <c r="C130" s="45"/>
      <c r="D130" s="47" t="s">
        <v>190</v>
      </c>
      <c r="E130" s="47"/>
      <c r="F130" s="47"/>
      <c r="G130" s="47"/>
      <c r="H130" s="48" t="s">
        <v>191</v>
      </c>
      <c r="I130" s="4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</row>
    <row r="131" spans="1:254" s="2" customFormat="1">
      <c r="A131" s="44"/>
      <c r="B131" s="45"/>
      <c r="C131" s="45"/>
      <c r="D131" s="47" t="s">
        <v>192</v>
      </c>
      <c r="E131" s="47"/>
      <c r="F131" s="47"/>
      <c r="G131" s="47"/>
      <c r="H131" s="48" t="s">
        <v>193</v>
      </c>
      <c r="I131" s="4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</row>
    <row r="132" spans="1:254" s="2" customFormat="1">
      <c r="A132" s="44"/>
      <c r="B132" s="45"/>
      <c r="C132" s="45"/>
      <c r="D132" s="47" t="s">
        <v>194</v>
      </c>
      <c r="E132" s="47"/>
      <c r="F132" s="47"/>
      <c r="G132" s="47"/>
      <c r="H132" s="48" t="s">
        <v>195</v>
      </c>
      <c r="I132" s="47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</row>
    <row r="133" spans="1:254" s="2" customFormat="1">
      <c r="A133" s="44"/>
      <c r="B133" s="45"/>
      <c r="C133" s="45"/>
      <c r="D133" s="47" t="s">
        <v>196</v>
      </c>
      <c r="E133" s="47"/>
      <c r="F133" s="47"/>
      <c r="G133" s="47"/>
      <c r="H133" s="48" t="s">
        <v>197</v>
      </c>
      <c r="I133" s="47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</row>
    <row r="134" spans="1:254" s="2" customFormat="1">
      <c r="A134" s="44"/>
      <c r="B134" s="45"/>
      <c r="C134" s="45"/>
      <c r="D134" s="47" t="s">
        <v>198</v>
      </c>
      <c r="E134" s="47"/>
      <c r="F134" s="47"/>
      <c r="G134" s="47"/>
      <c r="H134" s="48" t="s">
        <v>199</v>
      </c>
      <c r="I134" s="47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</row>
    <row r="135" spans="1:254" s="2" customFormat="1">
      <c r="A135" s="44"/>
      <c r="B135" s="45"/>
      <c r="C135" s="45"/>
      <c r="D135" s="47" t="s">
        <v>200</v>
      </c>
      <c r="E135" s="47"/>
      <c r="F135" s="47"/>
      <c r="G135" s="47"/>
      <c r="H135" s="47"/>
      <c r="I135" s="47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</row>
    <row r="136" spans="1:254" s="2" customFormat="1">
      <c r="A136" s="49" t="s">
        <v>988</v>
      </c>
      <c r="B136" s="50">
        <v>1</v>
      </c>
      <c r="C136" s="50">
        <f t="shared" ref="C136:H136" si="3">COUNTA(C129:C135)</f>
        <v>0</v>
      </c>
      <c r="D136" s="50">
        <f t="shared" si="3"/>
        <v>7</v>
      </c>
      <c r="E136" s="50">
        <f t="shared" si="3"/>
        <v>0</v>
      </c>
      <c r="F136" s="50">
        <f t="shared" si="3"/>
        <v>0</v>
      </c>
      <c r="G136" s="50">
        <f t="shared" si="3"/>
        <v>0</v>
      </c>
      <c r="H136" s="50">
        <f t="shared" si="3"/>
        <v>6</v>
      </c>
      <c r="I136" s="50">
        <f>C136+D136+E136+F136+G136+H136+1</f>
        <v>14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</row>
    <row r="137" spans="1:254" s="2" customFormat="1">
      <c r="A137" s="44" t="s">
        <v>201</v>
      </c>
      <c r="B137" s="45"/>
      <c r="C137" s="45"/>
      <c r="D137" s="47" t="s">
        <v>202</v>
      </c>
      <c r="E137" s="7"/>
      <c r="F137" s="7"/>
      <c r="G137" s="47"/>
      <c r="H137" s="48" t="s">
        <v>204</v>
      </c>
      <c r="I137" s="47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</row>
    <row r="138" spans="1:254" s="2" customFormat="1">
      <c r="A138" s="44"/>
      <c r="B138" s="45"/>
      <c r="C138" s="45"/>
      <c r="D138" s="47" t="s">
        <v>203</v>
      </c>
      <c r="E138" s="47"/>
      <c r="F138" s="47"/>
      <c r="G138" s="47"/>
      <c r="H138" s="48" t="s">
        <v>206</v>
      </c>
      <c r="I138" s="47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</row>
    <row r="139" spans="1:254" s="2" customFormat="1">
      <c r="A139" s="44"/>
      <c r="B139" s="45"/>
      <c r="C139" s="45"/>
      <c r="D139" s="47" t="s">
        <v>205</v>
      </c>
      <c r="E139" s="47"/>
      <c r="F139" s="47"/>
      <c r="G139" s="47"/>
      <c r="H139" s="48" t="s">
        <v>208</v>
      </c>
      <c r="I139" s="47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</row>
    <row r="140" spans="1:254" s="2" customFormat="1">
      <c r="A140" s="44"/>
      <c r="B140" s="45"/>
      <c r="C140" s="45"/>
      <c r="D140" s="47" t="s">
        <v>207</v>
      </c>
      <c r="E140" s="47"/>
      <c r="F140" s="47"/>
      <c r="G140" s="47"/>
      <c r="H140" s="48" t="s">
        <v>210</v>
      </c>
      <c r="I140" s="47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</row>
    <row r="141" spans="1:254" s="2" customFormat="1">
      <c r="A141" s="44"/>
      <c r="B141" s="45"/>
      <c r="C141" s="45"/>
      <c r="D141" s="47" t="s">
        <v>209</v>
      </c>
      <c r="E141" s="47"/>
      <c r="F141" s="47"/>
      <c r="G141" s="47"/>
      <c r="H141" s="48" t="s">
        <v>212</v>
      </c>
      <c r="I141" s="47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</row>
    <row r="142" spans="1:254" s="2" customFormat="1">
      <c r="A142" s="44"/>
      <c r="B142" s="45"/>
      <c r="C142" s="45"/>
      <c r="D142" s="47" t="s">
        <v>211</v>
      </c>
      <c r="E142" s="47"/>
      <c r="F142" s="47"/>
      <c r="G142" s="47"/>
      <c r="H142" s="48" t="s">
        <v>216</v>
      </c>
      <c r="I142" s="47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</row>
    <row r="143" spans="1:254" s="2" customFormat="1">
      <c r="A143" s="44"/>
      <c r="B143" s="45"/>
      <c r="C143" s="45"/>
      <c r="D143" s="47" t="s">
        <v>213</v>
      </c>
      <c r="E143" s="47"/>
      <c r="F143" s="47"/>
      <c r="G143" s="47"/>
      <c r="H143" s="48" t="s">
        <v>218</v>
      </c>
      <c r="I143" s="47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</row>
    <row r="144" spans="1:254" s="2" customFormat="1">
      <c r="A144" s="44"/>
      <c r="B144" s="45"/>
      <c r="C144" s="45"/>
      <c r="D144" s="47" t="s">
        <v>214</v>
      </c>
      <c r="E144" s="47"/>
      <c r="F144" s="47"/>
      <c r="G144" s="47"/>
      <c r="H144" s="48" t="s">
        <v>219</v>
      </c>
      <c r="I144" s="47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</row>
    <row r="145" spans="1:254" s="2" customFormat="1">
      <c r="A145" s="44"/>
      <c r="B145" s="45"/>
      <c r="C145" s="45"/>
      <c r="D145" s="47" t="s">
        <v>215</v>
      </c>
      <c r="E145" s="47"/>
      <c r="F145" s="47"/>
      <c r="G145" s="47"/>
      <c r="H145" s="48" t="s">
        <v>220</v>
      </c>
      <c r="I145" s="47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</row>
    <row r="146" spans="1:254" s="2" customFormat="1">
      <c r="A146" s="44"/>
      <c r="B146" s="45"/>
      <c r="C146" s="45"/>
      <c r="D146" s="47" t="s">
        <v>217</v>
      </c>
      <c r="E146" s="47"/>
      <c r="F146" s="47"/>
      <c r="G146" s="47"/>
      <c r="H146" s="48" t="s">
        <v>221</v>
      </c>
      <c r="I146" s="47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</row>
    <row r="147" spans="1:254" s="2" customFormat="1">
      <c r="A147" s="44"/>
      <c r="B147" s="45"/>
      <c r="C147" s="45"/>
      <c r="D147" s="47"/>
      <c r="E147" s="47"/>
      <c r="F147" s="47"/>
      <c r="G147" s="47"/>
      <c r="H147" s="48" t="s">
        <v>222</v>
      </c>
      <c r="I147" s="47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</row>
    <row r="148" spans="1:254" s="2" customFormat="1">
      <c r="A148" s="44"/>
      <c r="B148" s="45"/>
      <c r="C148" s="45"/>
      <c r="D148" s="47"/>
      <c r="E148" s="47"/>
      <c r="F148" s="47"/>
      <c r="G148" s="47"/>
      <c r="H148" s="48" t="s">
        <v>223</v>
      </c>
      <c r="I148" s="47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</row>
    <row r="149" spans="1:254" s="2" customFormat="1">
      <c r="A149" s="44"/>
      <c r="B149" s="45"/>
      <c r="C149" s="45"/>
      <c r="D149" s="47"/>
      <c r="E149" s="47"/>
      <c r="F149" s="47"/>
      <c r="G149" s="47"/>
      <c r="H149" s="47"/>
      <c r="I149" s="47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</row>
    <row r="150" spans="1:254" s="2" customFormat="1">
      <c r="A150" s="44"/>
      <c r="B150" s="45"/>
      <c r="C150" s="45"/>
      <c r="D150" s="47"/>
      <c r="E150" s="47"/>
      <c r="F150" s="47"/>
      <c r="G150" s="47"/>
      <c r="H150" s="47"/>
      <c r="I150" s="47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</row>
    <row r="151" spans="1:254" s="2" customFormat="1">
      <c r="A151" s="44"/>
      <c r="B151" s="45"/>
      <c r="C151" s="45"/>
      <c r="D151" s="47"/>
      <c r="E151" s="47"/>
      <c r="F151" s="47"/>
      <c r="G151" s="47"/>
      <c r="H151" s="47"/>
      <c r="I151" s="47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</row>
    <row r="152" spans="1:254" s="2" customFormat="1">
      <c r="A152" s="49" t="s">
        <v>987</v>
      </c>
      <c r="B152" s="50">
        <v>1</v>
      </c>
      <c r="C152" s="50">
        <f t="shared" ref="C152:H152" si="4">COUNTA(C137:C151)</f>
        <v>0</v>
      </c>
      <c r="D152" s="50">
        <f t="shared" si="4"/>
        <v>10</v>
      </c>
      <c r="E152" s="50">
        <f t="shared" si="4"/>
        <v>0</v>
      </c>
      <c r="F152" s="50">
        <f t="shared" si="4"/>
        <v>0</v>
      </c>
      <c r="G152" s="50">
        <f t="shared" si="4"/>
        <v>0</v>
      </c>
      <c r="H152" s="50">
        <f t="shared" si="4"/>
        <v>12</v>
      </c>
      <c r="I152" s="50">
        <f>C152+D152+E152+F152+G152+H152+1</f>
        <v>23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</row>
    <row r="153" spans="1:254" s="2" customFormat="1">
      <c r="A153" s="44" t="s">
        <v>224</v>
      </c>
      <c r="B153" s="45"/>
      <c r="C153" s="45" t="s">
        <v>225</v>
      </c>
      <c r="D153" s="47" t="s">
        <v>226</v>
      </c>
      <c r="E153" s="47"/>
      <c r="F153" s="7"/>
      <c r="G153" s="47" t="s">
        <v>227</v>
      </c>
      <c r="H153" s="48" t="s">
        <v>228</v>
      </c>
      <c r="I153" s="47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</row>
    <row r="154" spans="1:254" s="2" customFormat="1">
      <c r="A154" s="44"/>
      <c r="B154" s="45"/>
      <c r="C154" s="45"/>
      <c r="D154" s="47" t="s">
        <v>229</v>
      </c>
      <c r="E154" s="7"/>
      <c r="F154" s="7"/>
      <c r="G154" s="47"/>
      <c r="H154" s="48" t="s">
        <v>230</v>
      </c>
      <c r="I154" s="47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</row>
    <row r="155" spans="1:254" s="2" customFormat="1">
      <c r="A155" s="44"/>
      <c r="B155" s="45"/>
      <c r="C155" s="45"/>
      <c r="D155" s="47" t="s">
        <v>986</v>
      </c>
      <c r="E155" s="7"/>
      <c r="F155" s="47"/>
      <c r="G155" s="47"/>
      <c r="H155" s="48" t="s">
        <v>231</v>
      </c>
      <c r="I155" s="47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</row>
    <row r="156" spans="1:254" s="2" customFormat="1">
      <c r="A156" s="44"/>
      <c r="B156" s="45"/>
      <c r="C156" s="45"/>
      <c r="D156" s="47" t="s">
        <v>232</v>
      </c>
      <c r="E156" s="47"/>
      <c r="F156" s="47"/>
      <c r="G156" s="47"/>
      <c r="H156" s="48" t="s">
        <v>233</v>
      </c>
      <c r="I156" s="47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</row>
    <row r="157" spans="1:254" s="2" customFormat="1">
      <c r="A157" s="44"/>
      <c r="B157" s="45"/>
      <c r="C157" s="45"/>
      <c r="D157" s="47" t="s">
        <v>234</v>
      </c>
      <c r="E157" s="47"/>
      <c r="F157" s="47"/>
      <c r="G157" s="47"/>
      <c r="H157" s="48" t="s">
        <v>235</v>
      </c>
      <c r="I157" s="47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</row>
    <row r="158" spans="1:254" s="2" customFormat="1">
      <c r="A158" s="44"/>
      <c r="B158" s="45"/>
      <c r="C158" s="45"/>
      <c r="D158" s="47" t="s">
        <v>236</v>
      </c>
      <c r="E158" s="47"/>
      <c r="F158" s="47"/>
      <c r="G158" s="47"/>
      <c r="H158" s="48" t="s">
        <v>237</v>
      </c>
      <c r="I158" s="47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</row>
    <row r="159" spans="1:254" s="2" customFormat="1">
      <c r="A159" s="44"/>
      <c r="B159" s="45"/>
      <c r="C159" s="45"/>
      <c r="D159" s="47" t="s">
        <v>238</v>
      </c>
      <c r="E159" s="47"/>
      <c r="F159" s="47"/>
      <c r="G159" s="47"/>
      <c r="H159" s="48" t="s">
        <v>239</v>
      </c>
      <c r="I159" s="47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</row>
    <row r="160" spans="1:254" s="2" customFormat="1">
      <c r="A160" s="44"/>
      <c r="B160" s="45"/>
      <c r="C160" s="45"/>
      <c r="D160" s="47" t="s">
        <v>240</v>
      </c>
      <c r="E160" s="47"/>
      <c r="F160" s="47"/>
      <c r="G160" s="47"/>
      <c r="H160" s="47"/>
      <c r="I160" s="47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</row>
    <row r="161" spans="1:254" s="2" customFormat="1">
      <c r="A161" s="44"/>
      <c r="B161" s="45"/>
      <c r="C161" s="45"/>
      <c r="D161" s="47" t="s">
        <v>241</v>
      </c>
      <c r="E161" s="47"/>
      <c r="F161" s="47"/>
      <c r="G161" s="47"/>
      <c r="H161" s="47"/>
      <c r="I161" s="47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</row>
    <row r="162" spans="1:254" s="2" customFormat="1">
      <c r="A162" s="44"/>
      <c r="B162" s="45"/>
      <c r="C162" s="45"/>
      <c r="D162" s="47" t="s">
        <v>242</v>
      </c>
      <c r="E162" s="47"/>
      <c r="F162" s="47"/>
      <c r="G162" s="47"/>
      <c r="H162" s="47"/>
      <c r="I162" s="47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</row>
    <row r="163" spans="1:254" s="2" customFormat="1">
      <c r="A163" s="44"/>
      <c r="B163" s="45"/>
      <c r="C163" s="45"/>
      <c r="D163" s="47" t="s">
        <v>243</v>
      </c>
      <c r="E163" s="47"/>
      <c r="F163" s="47"/>
      <c r="G163" s="47"/>
      <c r="H163" s="47"/>
      <c r="I163" s="47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</row>
    <row r="164" spans="1:254" s="2" customFormat="1">
      <c r="A164" s="44"/>
      <c r="B164" s="45"/>
      <c r="C164" s="45"/>
      <c r="D164" s="47" t="s">
        <v>244</v>
      </c>
      <c r="E164" s="47"/>
      <c r="F164" s="47"/>
      <c r="G164" s="47"/>
      <c r="H164" s="47"/>
      <c r="I164" s="47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</row>
    <row r="165" spans="1:254" s="2" customFormat="1">
      <c r="A165" s="44"/>
      <c r="B165" s="45"/>
      <c r="C165" s="45"/>
      <c r="D165" s="47" t="s">
        <v>245</v>
      </c>
      <c r="E165" s="47"/>
      <c r="F165" s="47"/>
      <c r="G165" s="47"/>
      <c r="H165" s="47"/>
      <c r="I165" s="47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</row>
    <row r="166" spans="1:254" s="2" customFormat="1">
      <c r="A166" s="44"/>
      <c r="B166" s="45"/>
      <c r="C166" s="45"/>
      <c r="D166" s="47"/>
      <c r="E166" s="47"/>
      <c r="F166" s="47"/>
      <c r="G166" s="47"/>
      <c r="H166" s="47"/>
      <c r="I166" s="47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</row>
    <row r="167" spans="1:254" s="2" customFormat="1">
      <c r="A167" s="44"/>
      <c r="B167" s="45"/>
      <c r="C167" s="45"/>
      <c r="D167" s="47"/>
      <c r="E167" s="47"/>
      <c r="F167" s="47"/>
      <c r="G167" s="47"/>
      <c r="H167" s="47"/>
      <c r="I167" s="47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</row>
    <row r="168" spans="1:254" s="2" customFormat="1">
      <c r="A168" s="49" t="s">
        <v>985</v>
      </c>
      <c r="B168" s="50">
        <v>1</v>
      </c>
      <c r="C168" s="50">
        <f t="shared" ref="C168:H168" si="5">COUNTA(C153:C167)</f>
        <v>1</v>
      </c>
      <c r="D168" s="50">
        <f t="shared" si="5"/>
        <v>13</v>
      </c>
      <c r="E168" s="50">
        <f t="shared" si="5"/>
        <v>0</v>
      </c>
      <c r="F168" s="50">
        <f t="shared" si="5"/>
        <v>0</v>
      </c>
      <c r="G168" s="50">
        <f t="shared" si="5"/>
        <v>1</v>
      </c>
      <c r="H168" s="50">
        <f t="shared" si="5"/>
        <v>7</v>
      </c>
      <c r="I168" s="50">
        <f>C168+D168+E168+F168+G168+H168+1</f>
        <v>23</v>
      </c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</row>
    <row r="169" spans="1:254" s="2" customFormat="1">
      <c r="A169" s="44" t="s">
        <v>246</v>
      </c>
      <c r="B169" s="45"/>
      <c r="C169" s="45"/>
      <c r="D169" s="47" t="s">
        <v>247</v>
      </c>
      <c r="E169" s="47"/>
      <c r="F169" s="47"/>
      <c r="G169" s="47"/>
      <c r="H169" s="48" t="s">
        <v>248</v>
      </c>
      <c r="I169" s="47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</row>
    <row r="170" spans="1:254" s="2" customFormat="1">
      <c r="A170" s="44"/>
      <c r="B170" s="45"/>
      <c r="C170" s="45"/>
      <c r="D170" s="47" t="s">
        <v>249</v>
      </c>
      <c r="E170" s="47"/>
      <c r="F170" s="47"/>
      <c r="G170" s="47"/>
      <c r="H170" s="48" t="s">
        <v>250</v>
      </c>
      <c r="I170" s="47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</row>
    <row r="171" spans="1:254" s="2" customFormat="1">
      <c r="A171" s="44"/>
      <c r="B171" s="45"/>
      <c r="C171" s="45"/>
      <c r="D171" s="47" t="s">
        <v>251</v>
      </c>
      <c r="E171" s="47"/>
      <c r="F171" s="47"/>
      <c r="G171" s="47"/>
      <c r="H171" s="48" t="s">
        <v>252</v>
      </c>
      <c r="I171" s="47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</row>
    <row r="172" spans="1:254" s="2" customFormat="1">
      <c r="A172" s="44"/>
      <c r="B172" s="45"/>
      <c r="C172" s="45"/>
      <c r="D172" s="47" t="s">
        <v>253</v>
      </c>
      <c r="E172" s="47"/>
      <c r="F172" s="47"/>
      <c r="G172" s="47"/>
      <c r="H172" s="48" t="s">
        <v>254</v>
      </c>
      <c r="I172" s="47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</row>
    <row r="173" spans="1:254" s="2" customFormat="1">
      <c r="A173" s="44"/>
      <c r="B173" s="45"/>
      <c r="C173" s="45"/>
      <c r="D173" s="47" t="s">
        <v>255</v>
      </c>
      <c r="E173" s="47"/>
      <c r="F173" s="47"/>
      <c r="G173" s="47"/>
      <c r="H173" s="48" t="s">
        <v>256</v>
      </c>
      <c r="I173" s="47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</row>
    <row r="174" spans="1:254" s="2" customFormat="1">
      <c r="A174" s="44"/>
      <c r="B174" s="45"/>
      <c r="C174" s="45"/>
      <c r="D174" s="47" t="s">
        <v>257</v>
      </c>
      <c r="E174" s="47"/>
      <c r="F174" s="47"/>
      <c r="G174" s="47"/>
      <c r="H174" s="47"/>
      <c r="I174" s="47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</row>
    <row r="175" spans="1:254" s="2" customFormat="1">
      <c r="A175" s="44"/>
      <c r="B175" s="45"/>
      <c r="C175" s="45"/>
      <c r="D175" s="47" t="s">
        <v>258</v>
      </c>
      <c r="E175" s="47"/>
      <c r="F175" s="47"/>
      <c r="G175" s="47"/>
      <c r="H175" s="47"/>
      <c r="I175" s="47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</row>
    <row r="176" spans="1:254" s="2" customFormat="1">
      <c r="A176" s="44"/>
      <c r="B176" s="45"/>
      <c r="C176" s="45"/>
      <c r="D176" s="47" t="s">
        <v>259</v>
      </c>
      <c r="E176" s="47"/>
      <c r="F176" s="47"/>
      <c r="G176" s="47"/>
      <c r="H176" s="47"/>
      <c r="I176" s="47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</row>
    <row r="177" spans="1:254" s="2" customFormat="1">
      <c r="A177" s="49" t="s">
        <v>983</v>
      </c>
      <c r="B177" s="50">
        <v>1</v>
      </c>
      <c r="C177" s="50">
        <f t="shared" ref="C177:H177" si="6">COUNTA(C169:C176)</f>
        <v>0</v>
      </c>
      <c r="D177" s="50">
        <f t="shared" si="6"/>
        <v>8</v>
      </c>
      <c r="E177" s="50">
        <f t="shared" si="6"/>
        <v>0</v>
      </c>
      <c r="F177" s="50">
        <f t="shared" si="6"/>
        <v>0</v>
      </c>
      <c r="G177" s="50">
        <f t="shared" si="6"/>
        <v>0</v>
      </c>
      <c r="H177" s="50">
        <f t="shared" si="6"/>
        <v>5</v>
      </c>
      <c r="I177" s="50">
        <f>C177+D177+E177+F177+G177+H177+1</f>
        <v>14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</row>
    <row r="178" spans="1:254" s="2" customFormat="1">
      <c r="A178" s="44" t="s">
        <v>260</v>
      </c>
      <c r="B178" s="45"/>
      <c r="C178" s="45"/>
      <c r="D178" s="47" t="s">
        <v>261</v>
      </c>
      <c r="E178" s="7"/>
      <c r="F178" s="47"/>
      <c r="G178" s="47"/>
      <c r="H178" s="48" t="s">
        <v>262</v>
      </c>
      <c r="I178" s="47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</row>
    <row r="179" spans="1:254" s="2" customFormat="1">
      <c r="A179" s="44"/>
      <c r="B179" s="45"/>
      <c r="C179" s="45"/>
      <c r="D179" s="47" t="s">
        <v>263</v>
      </c>
      <c r="E179" s="47"/>
      <c r="F179" s="47"/>
      <c r="G179" s="47"/>
      <c r="H179" s="48" t="s">
        <v>264</v>
      </c>
      <c r="I179" s="47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</row>
    <row r="180" spans="1:254" s="2" customFormat="1">
      <c r="A180" s="44"/>
      <c r="B180" s="45"/>
      <c r="C180" s="45"/>
      <c r="D180" s="47" t="s">
        <v>265</v>
      </c>
      <c r="E180" s="47"/>
      <c r="F180" s="47"/>
      <c r="G180" s="47"/>
      <c r="H180" s="47"/>
      <c r="I180" s="47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</row>
    <row r="181" spans="1:254" s="2" customFormat="1">
      <c r="A181" s="44"/>
      <c r="B181" s="45"/>
      <c r="C181" s="45"/>
      <c r="D181" s="47" t="s">
        <v>266</v>
      </c>
      <c r="E181" s="47"/>
      <c r="F181" s="47"/>
      <c r="G181" s="47"/>
      <c r="H181" s="47"/>
      <c r="I181" s="47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</row>
    <row r="182" spans="1:254" s="2" customFormat="1">
      <c r="A182" s="44"/>
      <c r="B182" s="45"/>
      <c r="C182" s="45"/>
      <c r="D182" s="47" t="s">
        <v>267</v>
      </c>
      <c r="E182" s="47"/>
      <c r="F182" s="47"/>
      <c r="G182" s="47"/>
      <c r="H182" s="47"/>
      <c r="I182" s="47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</row>
    <row r="183" spans="1:254" s="2" customFormat="1">
      <c r="A183" s="44"/>
      <c r="B183" s="45"/>
      <c r="C183" s="45"/>
      <c r="D183" s="47" t="s">
        <v>268</v>
      </c>
      <c r="E183" s="47"/>
      <c r="F183" s="47"/>
      <c r="G183" s="47"/>
      <c r="H183" s="47"/>
      <c r="I183" s="47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</row>
    <row r="184" spans="1:254" s="2" customFormat="1">
      <c r="A184" s="44"/>
      <c r="B184" s="45"/>
      <c r="C184" s="45"/>
      <c r="D184" s="47" t="s">
        <v>269</v>
      </c>
      <c r="E184" s="47"/>
      <c r="F184" s="47"/>
      <c r="G184" s="47"/>
      <c r="H184" s="47"/>
      <c r="I184" s="47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</row>
    <row r="185" spans="1:254" s="2" customFormat="1">
      <c r="A185" s="44"/>
      <c r="B185" s="45"/>
      <c r="C185" s="45"/>
      <c r="D185" s="47" t="s">
        <v>270</v>
      </c>
      <c r="E185" s="47"/>
      <c r="F185" s="47"/>
      <c r="G185" s="47"/>
      <c r="H185" s="47"/>
      <c r="I185" s="47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</row>
    <row r="186" spans="1:254" s="2" customFormat="1">
      <c r="A186" s="44"/>
      <c r="B186" s="45"/>
      <c r="C186" s="45"/>
      <c r="D186" s="62" t="s">
        <v>271</v>
      </c>
      <c r="E186" s="47"/>
      <c r="F186" s="47"/>
      <c r="G186" s="47"/>
      <c r="H186" s="47"/>
      <c r="I186" s="47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</row>
    <row r="187" spans="1:254" s="2" customFormat="1">
      <c r="A187" s="49" t="s">
        <v>982</v>
      </c>
      <c r="B187" s="50">
        <v>1</v>
      </c>
      <c r="C187" s="50">
        <f t="shared" ref="C187:H187" si="7">COUNTA(C178:C186)</f>
        <v>0</v>
      </c>
      <c r="D187" s="50">
        <f t="shared" si="7"/>
        <v>9</v>
      </c>
      <c r="E187" s="50">
        <f t="shared" si="7"/>
        <v>0</v>
      </c>
      <c r="F187" s="50">
        <f t="shared" si="7"/>
        <v>0</v>
      </c>
      <c r="G187" s="50">
        <f t="shared" si="7"/>
        <v>0</v>
      </c>
      <c r="H187" s="50">
        <f t="shared" si="7"/>
        <v>2</v>
      </c>
      <c r="I187" s="50">
        <f>C187+D187+E187+F187+G187+H187+1</f>
        <v>12</v>
      </c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</row>
    <row r="188" spans="1:254" s="2" customFormat="1">
      <c r="A188" s="44" t="s">
        <v>272</v>
      </c>
      <c r="B188" s="45"/>
      <c r="C188" s="45"/>
      <c r="D188" s="47" t="s">
        <v>273</v>
      </c>
      <c r="E188" s="62" t="s">
        <v>274</v>
      </c>
      <c r="F188" s="47"/>
      <c r="G188" s="47" t="s">
        <v>275</v>
      </c>
      <c r="H188" s="48" t="s">
        <v>276</v>
      </c>
      <c r="I188" s="47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</row>
    <row r="189" spans="1:254" s="2" customFormat="1">
      <c r="A189" s="44"/>
      <c r="B189" s="45"/>
      <c r="C189" s="45"/>
      <c r="D189" s="47" t="s">
        <v>277</v>
      </c>
      <c r="E189" s="47"/>
      <c r="F189" s="47"/>
      <c r="G189" s="47" t="s">
        <v>278</v>
      </c>
      <c r="H189" s="48" t="s">
        <v>279</v>
      </c>
      <c r="I189" s="47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</row>
    <row r="190" spans="1:254" s="2" customFormat="1">
      <c r="A190" s="44"/>
      <c r="B190" s="45"/>
      <c r="C190" s="45"/>
      <c r="D190" s="47" t="s">
        <v>280</v>
      </c>
      <c r="E190" s="47"/>
      <c r="F190" s="47"/>
      <c r="G190" s="47" t="s">
        <v>281</v>
      </c>
      <c r="H190" s="48" t="s">
        <v>282</v>
      </c>
      <c r="I190" s="47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</row>
    <row r="191" spans="1:254" s="2" customFormat="1">
      <c r="A191" s="44"/>
      <c r="B191" s="45"/>
      <c r="C191" s="45"/>
      <c r="D191" s="47" t="s">
        <v>283</v>
      </c>
      <c r="E191" s="47"/>
      <c r="F191" s="47"/>
      <c r="G191" s="47" t="s">
        <v>284</v>
      </c>
      <c r="H191" s="48" t="s">
        <v>285</v>
      </c>
      <c r="I191" s="47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</row>
    <row r="192" spans="1:254" s="2" customFormat="1">
      <c r="A192" s="44"/>
      <c r="B192" s="45"/>
      <c r="C192" s="45"/>
      <c r="D192" s="58" t="s">
        <v>286</v>
      </c>
      <c r="E192" s="47"/>
      <c r="F192" s="47"/>
      <c r="G192" s="47"/>
      <c r="H192" s="48" t="s">
        <v>287</v>
      </c>
      <c r="I192" s="47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</row>
    <row r="193" spans="1:254" s="2" customFormat="1">
      <c r="A193" s="44"/>
      <c r="B193" s="45"/>
      <c r="C193" s="45"/>
      <c r="D193" s="7"/>
      <c r="E193" s="47"/>
      <c r="F193" s="47"/>
      <c r="G193" s="47"/>
      <c r="H193" s="48" t="s">
        <v>288</v>
      </c>
      <c r="I193" s="47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</row>
    <row r="194" spans="1:254" s="2" customFormat="1">
      <c r="A194" s="44"/>
      <c r="B194" s="45"/>
      <c r="C194" s="45"/>
      <c r="D194" s="47"/>
      <c r="E194" s="47"/>
      <c r="F194" s="47"/>
      <c r="G194" s="47"/>
      <c r="H194" s="48" t="s">
        <v>1005</v>
      </c>
      <c r="I194" s="47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</row>
    <row r="195" spans="1:254" s="2" customFormat="1">
      <c r="A195" s="44"/>
      <c r="B195" s="45"/>
      <c r="C195" s="45"/>
      <c r="D195" s="47"/>
      <c r="E195" s="47"/>
      <c r="F195" s="47"/>
      <c r="G195" s="47"/>
      <c r="H195" s="47"/>
      <c r="I195" s="47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</row>
    <row r="196" spans="1:254" s="2" customFormat="1">
      <c r="A196" s="49" t="s">
        <v>981</v>
      </c>
      <c r="B196" s="50">
        <v>1</v>
      </c>
      <c r="C196" s="50">
        <f t="shared" ref="C196:H196" si="8">COUNTA(C188:C195)</f>
        <v>0</v>
      </c>
      <c r="D196" s="50">
        <f t="shared" si="8"/>
        <v>5</v>
      </c>
      <c r="E196" s="50">
        <f t="shared" si="8"/>
        <v>1</v>
      </c>
      <c r="F196" s="50">
        <f t="shared" si="8"/>
        <v>0</v>
      </c>
      <c r="G196" s="50">
        <f t="shared" si="8"/>
        <v>4</v>
      </c>
      <c r="H196" s="50">
        <f t="shared" si="8"/>
        <v>7</v>
      </c>
      <c r="I196" s="50">
        <f>C196+D196+E196+F196+G196+H196+1</f>
        <v>18</v>
      </c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</row>
    <row r="197" spans="1:254" s="2" customFormat="1">
      <c r="A197" s="44"/>
      <c r="B197" s="45"/>
      <c r="C197" s="45" t="s">
        <v>778</v>
      </c>
      <c r="D197" s="47" t="s">
        <v>289</v>
      </c>
      <c r="E197" s="9"/>
      <c r="F197" s="47"/>
      <c r="G197" s="47"/>
      <c r="H197" s="48" t="s">
        <v>290</v>
      </c>
      <c r="I197" s="47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</row>
    <row r="198" spans="1:254" s="2" customFormat="1">
      <c r="A198" s="44"/>
      <c r="B198" s="45"/>
      <c r="C198" s="45"/>
      <c r="D198" s="47" t="s">
        <v>291</v>
      </c>
      <c r="E198" s="47"/>
      <c r="F198" s="47"/>
      <c r="G198" s="47"/>
      <c r="H198" s="47"/>
      <c r="I198" s="47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</row>
    <row r="199" spans="1:254" s="2" customFormat="1">
      <c r="A199" s="44"/>
      <c r="B199" s="45"/>
      <c r="C199" s="45"/>
      <c r="D199" s="47" t="s">
        <v>292</v>
      </c>
      <c r="E199" s="47"/>
      <c r="F199" s="47"/>
      <c r="G199" s="47"/>
      <c r="H199" s="47"/>
      <c r="I199" s="47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</row>
    <row r="200" spans="1:254" s="2" customFormat="1">
      <c r="A200" s="44"/>
      <c r="B200" s="45"/>
      <c r="C200" s="45"/>
      <c r="D200" s="47" t="s">
        <v>293</v>
      </c>
      <c r="E200" s="47"/>
      <c r="F200" s="47"/>
      <c r="G200" s="47"/>
      <c r="H200" s="47"/>
      <c r="I200" s="47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</row>
    <row r="201" spans="1:254" s="2" customFormat="1">
      <c r="A201" s="44"/>
      <c r="B201" s="45"/>
      <c r="C201" s="45"/>
      <c r="D201" s="47"/>
      <c r="E201" s="47"/>
      <c r="F201" s="47"/>
      <c r="G201" s="47"/>
      <c r="H201" s="47"/>
      <c r="I201" s="47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</row>
    <row r="202" spans="1:254" s="2" customFormat="1">
      <c r="A202" s="44"/>
      <c r="B202" s="45"/>
      <c r="C202" s="45"/>
      <c r="D202" s="47"/>
      <c r="E202" s="47"/>
      <c r="F202" s="47"/>
      <c r="G202" s="47"/>
      <c r="H202" s="47"/>
      <c r="I202" s="47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</row>
    <row r="203" spans="1:254" s="2" customFormat="1">
      <c r="A203" s="44"/>
      <c r="B203" s="45"/>
      <c r="C203" s="45"/>
      <c r="D203" s="47"/>
      <c r="E203" s="47"/>
      <c r="F203" s="47"/>
      <c r="G203" s="47"/>
      <c r="H203" s="47"/>
      <c r="I203" s="47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</row>
    <row r="204" spans="1:254" s="2" customFormat="1">
      <c r="A204" s="49" t="s">
        <v>980</v>
      </c>
      <c r="B204" s="50"/>
      <c r="C204" s="50">
        <v>1</v>
      </c>
      <c r="D204" s="50">
        <f>COUNTA(D197:D203)</f>
        <v>4</v>
      </c>
      <c r="E204" s="50">
        <f>COUNTA(E197:E203)</f>
        <v>0</v>
      </c>
      <c r="F204" s="50">
        <f>COUNTA(F197:F203)</f>
        <v>0</v>
      </c>
      <c r="G204" s="50">
        <f>COUNTA(G197:G203)</f>
        <v>0</v>
      </c>
      <c r="H204" s="50">
        <f>COUNTA(H197:H203)</f>
        <v>1</v>
      </c>
      <c r="I204" s="50">
        <f>C204+D204+E204+F204+G204+H204</f>
        <v>6</v>
      </c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</row>
    <row r="205" spans="1:254" s="2" customFormat="1">
      <c r="A205" s="44" t="s">
        <v>294</v>
      </c>
      <c r="B205" s="45"/>
      <c r="C205" s="45"/>
      <c r="D205" s="47" t="s">
        <v>295</v>
      </c>
      <c r="E205" s="47"/>
      <c r="F205" s="47"/>
      <c r="G205" s="47"/>
      <c r="H205" s="48" t="s">
        <v>296</v>
      </c>
      <c r="I205" s="47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</row>
    <row r="206" spans="1:254" s="2" customFormat="1">
      <c r="A206" s="44"/>
      <c r="B206" s="45"/>
      <c r="C206" s="45"/>
      <c r="D206" s="47" t="s">
        <v>297</v>
      </c>
      <c r="E206" s="47"/>
      <c r="F206" s="47"/>
      <c r="G206" s="47"/>
      <c r="H206" s="48" t="s">
        <v>298</v>
      </c>
      <c r="I206" s="47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</row>
    <row r="207" spans="1:254" s="2" customFormat="1">
      <c r="A207" s="44"/>
      <c r="B207" s="45"/>
      <c r="C207" s="45"/>
      <c r="D207" s="47" t="s">
        <v>299</v>
      </c>
      <c r="E207" s="47"/>
      <c r="F207" s="47"/>
      <c r="G207" s="47"/>
      <c r="H207" s="48" t="s">
        <v>300</v>
      </c>
      <c r="I207" s="47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</row>
    <row r="208" spans="1:254" s="2" customFormat="1">
      <c r="A208" s="44"/>
      <c r="B208" s="45"/>
      <c r="C208" s="45"/>
      <c r="D208" s="47" t="s">
        <v>301</v>
      </c>
      <c r="E208" s="47"/>
      <c r="F208" s="47"/>
      <c r="G208" s="47"/>
      <c r="H208" s="48" t="s">
        <v>302</v>
      </c>
      <c r="I208" s="47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</row>
    <row r="209" spans="1:254" s="2" customFormat="1">
      <c r="A209" s="44"/>
      <c r="B209" s="45"/>
      <c r="C209" s="45"/>
      <c r="D209" s="47" t="s">
        <v>303</v>
      </c>
      <c r="E209" s="47"/>
      <c r="F209" s="47"/>
      <c r="G209" s="47"/>
      <c r="H209" s="47"/>
      <c r="I209" s="47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</row>
    <row r="210" spans="1:254" s="2" customFormat="1">
      <c r="A210" s="44"/>
      <c r="B210" s="45"/>
      <c r="C210" s="45"/>
      <c r="D210" s="47"/>
      <c r="E210" s="47"/>
      <c r="F210" s="47"/>
      <c r="G210" s="47"/>
      <c r="H210" s="47"/>
      <c r="I210" s="47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</row>
    <row r="211" spans="1:254" s="2" customFormat="1">
      <c r="A211" s="49" t="s">
        <v>979</v>
      </c>
      <c r="B211" s="50">
        <v>1</v>
      </c>
      <c r="C211" s="50">
        <f t="shared" ref="C211:H211" si="9">COUNTA(C205:C210)</f>
        <v>0</v>
      </c>
      <c r="D211" s="50">
        <f t="shared" si="9"/>
        <v>5</v>
      </c>
      <c r="E211" s="50">
        <f t="shared" si="9"/>
        <v>0</v>
      </c>
      <c r="F211" s="50">
        <f t="shared" si="9"/>
        <v>0</v>
      </c>
      <c r="G211" s="50">
        <f t="shared" si="9"/>
        <v>0</v>
      </c>
      <c r="H211" s="50">
        <f t="shared" si="9"/>
        <v>4</v>
      </c>
      <c r="I211" s="50">
        <f>C211+D211+E211+F211+G211+H211+1</f>
        <v>10</v>
      </c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</row>
    <row r="212" spans="1:254" s="2" customFormat="1">
      <c r="A212" s="44" t="s">
        <v>304</v>
      </c>
      <c r="B212" s="45"/>
      <c r="C212" s="45"/>
      <c r="D212" s="47" t="s">
        <v>305</v>
      </c>
      <c r="E212" s="7"/>
      <c r="F212" s="47"/>
      <c r="G212" s="47"/>
      <c r="H212" s="48" t="s">
        <v>306</v>
      </c>
      <c r="I212" s="47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</row>
    <row r="213" spans="1:254" s="2" customFormat="1">
      <c r="A213" s="44"/>
      <c r="B213" s="45"/>
      <c r="C213" s="45"/>
      <c r="D213" s="47" t="s">
        <v>307</v>
      </c>
      <c r="E213" s="47"/>
      <c r="F213" s="47"/>
      <c r="G213" s="47"/>
      <c r="H213" s="48" t="s">
        <v>308</v>
      </c>
      <c r="I213" s="47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</row>
    <row r="214" spans="1:254" s="2" customFormat="1">
      <c r="A214" s="44"/>
      <c r="B214" s="45"/>
      <c r="C214" s="45"/>
      <c r="D214" s="47" t="s">
        <v>309</v>
      </c>
      <c r="E214" s="47"/>
      <c r="F214" s="47"/>
      <c r="G214" s="47"/>
      <c r="H214" s="47"/>
      <c r="I214" s="47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</row>
    <row r="215" spans="1:254" s="2" customFormat="1">
      <c r="A215" s="44"/>
      <c r="B215" s="45"/>
      <c r="C215" s="45"/>
      <c r="D215" s="47" t="s">
        <v>310</v>
      </c>
      <c r="E215" s="47"/>
      <c r="F215" s="47"/>
      <c r="G215" s="47"/>
      <c r="H215" s="47"/>
      <c r="I215" s="47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</row>
    <row r="216" spans="1:254" s="2" customFormat="1">
      <c r="A216" s="44"/>
      <c r="B216" s="45"/>
      <c r="C216" s="45"/>
      <c r="D216" s="47" t="s">
        <v>311</v>
      </c>
      <c r="E216" s="47"/>
      <c r="F216" s="47"/>
      <c r="G216" s="47"/>
      <c r="H216" s="47"/>
      <c r="I216" s="47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</row>
    <row r="217" spans="1:254" s="2" customFormat="1">
      <c r="A217" s="44"/>
      <c r="B217" s="45"/>
      <c r="C217" s="45"/>
      <c r="D217" s="47" t="s">
        <v>312</v>
      </c>
      <c r="E217" s="47"/>
      <c r="F217" s="47"/>
      <c r="G217" s="47"/>
      <c r="H217" s="47"/>
      <c r="I217" s="47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</row>
    <row r="218" spans="1:254" s="2" customFormat="1">
      <c r="A218" s="49" t="s">
        <v>978</v>
      </c>
      <c r="B218" s="50">
        <v>1</v>
      </c>
      <c r="C218" s="50">
        <f t="shared" ref="C218:H218" si="10">COUNTA(C212:C217)</f>
        <v>0</v>
      </c>
      <c r="D218" s="50">
        <f t="shared" si="10"/>
        <v>6</v>
      </c>
      <c r="E218" s="50">
        <f t="shared" si="10"/>
        <v>0</v>
      </c>
      <c r="F218" s="50">
        <f t="shared" si="10"/>
        <v>0</v>
      </c>
      <c r="G218" s="50">
        <f t="shared" si="10"/>
        <v>0</v>
      </c>
      <c r="H218" s="50">
        <f t="shared" si="10"/>
        <v>2</v>
      </c>
      <c r="I218" s="50">
        <f>C218+D218+E218+F218+G218+H218+1</f>
        <v>9</v>
      </c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</row>
    <row r="219" spans="1:254" s="2" customFormat="1">
      <c r="A219" s="44" t="s">
        <v>313</v>
      </c>
      <c r="B219" s="45"/>
      <c r="C219" s="45"/>
      <c r="D219" s="47" t="s">
        <v>314</v>
      </c>
      <c r="E219" s="47"/>
      <c r="F219" s="7"/>
      <c r="G219" s="47" t="s">
        <v>315</v>
      </c>
      <c r="H219" s="48" t="s">
        <v>316</v>
      </c>
      <c r="I219" s="47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</row>
    <row r="220" spans="1:254" s="2" customFormat="1">
      <c r="A220" s="44"/>
      <c r="B220" s="45"/>
      <c r="C220" s="45"/>
      <c r="D220" s="58" t="s">
        <v>317</v>
      </c>
      <c r="E220" s="47"/>
      <c r="F220" s="7"/>
      <c r="G220" s="47" t="s">
        <v>318</v>
      </c>
      <c r="H220" s="48" t="s">
        <v>1006</v>
      </c>
      <c r="I220" s="47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</row>
    <row r="221" spans="1:254" s="2" customFormat="1">
      <c r="A221" s="44"/>
      <c r="B221" s="45"/>
      <c r="C221" s="45"/>
      <c r="D221" s="47"/>
      <c r="E221" s="47"/>
      <c r="F221" s="7"/>
      <c r="G221" s="47"/>
      <c r="H221" s="48" t="s">
        <v>320</v>
      </c>
      <c r="I221" s="47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</row>
    <row r="222" spans="1:254" s="2" customFormat="1">
      <c r="A222" s="44"/>
      <c r="B222" s="45"/>
      <c r="C222" s="45"/>
      <c r="D222" s="47" t="s">
        <v>321</v>
      </c>
      <c r="E222" s="47"/>
      <c r="F222" s="7"/>
      <c r="G222" s="47"/>
      <c r="H222" s="48" t="s">
        <v>322</v>
      </c>
      <c r="I222" s="47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</row>
    <row r="223" spans="1:254" s="2" customFormat="1">
      <c r="A223" s="44"/>
      <c r="B223" s="45"/>
      <c r="C223" s="45"/>
      <c r="D223" s="47"/>
      <c r="E223" s="47"/>
      <c r="F223" s="47"/>
      <c r="G223" s="47"/>
      <c r="H223" s="48" t="s">
        <v>319</v>
      </c>
      <c r="I223" s="47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</row>
    <row r="224" spans="1:254" s="2" customFormat="1">
      <c r="A224" s="44"/>
      <c r="B224" s="45"/>
      <c r="C224" s="45"/>
      <c r="D224" s="47"/>
      <c r="E224" s="47"/>
      <c r="F224" s="47"/>
      <c r="G224" s="47"/>
      <c r="H224" s="47"/>
      <c r="I224" s="47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</row>
    <row r="225" spans="1:254" s="2" customFormat="1">
      <c r="A225" s="49" t="s">
        <v>977</v>
      </c>
      <c r="B225" s="50">
        <v>1</v>
      </c>
      <c r="C225" s="50">
        <f t="shared" ref="C225:H225" si="11">COUNTA(C219:C224)</f>
        <v>0</v>
      </c>
      <c r="D225" s="50">
        <f t="shared" si="11"/>
        <v>3</v>
      </c>
      <c r="E225" s="50">
        <f t="shared" si="11"/>
        <v>0</v>
      </c>
      <c r="F225" s="50">
        <f t="shared" si="11"/>
        <v>0</v>
      </c>
      <c r="G225" s="50">
        <f t="shared" si="11"/>
        <v>2</v>
      </c>
      <c r="H225" s="50">
        <f t="shared" si="11"/>
        <v>5</v>
      </c>
      <c r="I225" s="50">
        <f>C225+D225+E225+F225+G225+H225+1</f>
        <v>11</v>
      </c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</row>
    <row r="226" spans="1:254" s="2" customFormat="1">
      <c r="A226" s="44"/>
      <c r="B226" s="45"/>
      <c r="C226" s="63" t="s">
        <v>784</v>
      </c>
      <c r="D226" s="62" t="s">
        <v>323</v>
      </c>
      <c r="E226" s="62" t="s">
        <v>324</v>
      </c>
      <c r="F226" s="62" t="s">
        <v>1007</v>
      </c>
      <c r="G226" s="47"/>
      <c r="H226" s="47"/>
      <c r="I226" s="47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</row>
    <row r="227" spans="1:254" s="2" customFormat="1">
      <c r="A227" s="49" t="s">
        <v>976</v>
      </c>
      <c r="B227" s="50"/>
      <c r="C227" s="50">
        <v>1</v>
      </c>
      <c r="D227" s="50">
        <f>COUNTA(D226:D226)</f>
        <v>1</v>
      </c>
      <c r="E227" s="50">
        <f>COUNTA(E226:E226)</f>
        <v>1</v>
      </c>
      <c r="F227" s="50">
        <f>COUNTA(F226:F226)</f>
        <v>1</v>
      </c>
      <c r="G227" s="50">
        <f>COUNTA(G226:G226)</f>
        <v>0</v>
      </c>
      <c r="H227" s="50">
        <f>COUNTA(H226:H226)</f>
        <v>0</v>
      </c>
      <c r="I227" s="50">
        <f>C227+D227+E227+F227+G227+H227</f>
        <v>4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</row>
    <row r="228" spans="1:254" s="2" customFormat="1">
      <c r="A228" s="44"/>
      <c r="B228" s="45"/>
      <c r="C228" s="45" t="s">
        <v>791</v>
      </c>
      <c r="D228" s="46" t="s">
        <v>325</v>
      </c>
      <c r="E228" s="46" t="s">
        <v>332</v>
      </c>
      <c r="F228" s="47"/>
      <c r="G228" s="46" t="s">
        <v>326</v>
      </c>
      <c r="H228" s="48" t="s">
        <v>327</v>
      </c>
      <c r="I228" s="47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</row>
    <row r="229" spans="1:254" s="2" customFormat="1">
      <c r="A229" s="44"/>
      <c r="B229" s="45"/>
      <c r="C229" s="45"/>
      <c r="D229" s="46" t="s">
        <v>328</v>
      </c>
      <c r="E229" s="47"/>
      <c r="F229" s="47"/>
      <c r="G229" s="46" t="s">
        <v>329</v>
      </c>
      <c r="H229" s="47"/>
      <c r="I229" s="47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</row>
    <row r="230" spans="1:254" s="2" customFormat="1">
      <c r="A230" s="44"/>
      <c r="B230" s="45"/>
      <c r="C230" s="45"/>
      <c r="D230" s="46" t="s">
        <v>330</v>
      </c>
      <c r="E230" s="47"/>
      <c r="F230" s="47"/>
      <c r="G230" s="46" t="s">
        <v>331</v>
      </c>
      <c r="H230" s="47"/>
      <c r="I230" s="47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</row>
    <row r="231" spans="1:254" s="2" customFormat="1">
      <c r="A231" s="44"/>
      <c r="B231" s="45"/>
      <c r="C231" s="45"/>
      <c r="D231" s="47"/>
      <c r="E231" s="47"/>
      <c r="F231" s="47"/>
      <c r="G231" s="46" t="s">
        <v>333</v>
      </c>
      <c r="H231" s="47"/>
      <c r="I231" s="47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</row>
    <row r="232" spans="1:254" s="2" customFormat="1">
      <c r="A232" s="44"/>
      <c r="B232" s="45"/>
      <c r="C232" s="45"/>
      <c r="D232" s="47"/>
      <c r="E232" s="47"/>
      <c r="F232" s="47"/>
      <c r="G232" s="46" t="s">
        <v>334</v>
      </c>
      <c r="H232" s="47"/>
      <c r="I232" s="47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</row>
    <row r="233" spans="1:254" s="2" customFormat="1">
      <c r="A233" s="44"/>
      <c r="B233" s="45"/>
      <c r="C233" s="45"/>
      <c r="D233" s="47"/>
      <c r="E233" s="47"/>
      <c r="F233" s="47"/>
      <c r="G233" s="46" t="s">
        <v>335</v>
      </c>
      <c r="H233" s="47"/>
      <c r="I233" s="47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</row>
    <row r="234" spans="1:254" s="2" customFormat="1">
      <c r="A234" s="44"/>
      <c r="B234" s="45"/>
      <c r="C234" s="45"/>
      <c r="D234" s="47"/>
      <c r="E234" s="47"/>
      <c r="F234" s="47"/>
      <c r="G234" s="46" t="s">
        <v>336</v>
      </c>
      <c r="H234" s="47"/>
      <c r="I234" s="47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</row>
    <row r="235" spans="1:254" s="2" customFormat="1">
      <c r="A235" s="44"/>
      <c r="B235" s="45"/>
      <c r="C235" s="45"/>
      <c r="D235" s="47"/>
      <c r="E235" s="47"/>
      <c r="F235" s="47"/>
      <c r="G235" s="46" t="s">
        <v>337</v>
      </c>
      <c r="H235" s="47"/>
      <c r="I235" s="47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</row>
    <row r="236" spans="1:254" s="2" customFormat="1">
      <c r="A236" s="44"/>
      <c r="B236" s="45"/>
      <c r="C236" s="45"/>
      <c r="D236" s="47"/>
      <c r="E236" s="47"/>
      <c r="F236" s="47"/>
      <c r="G236" s="47"/>
      <c r="H236" s="47"/>
      <c r="I236" s="47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</row>
    <row r="237" spans="1:254" s="2" customFormat="1">
      <c r="A237" s="44"/>
      <c r="B237" s="45"/>
      <c r="C237" s="45"/>
      <c r="D237" s="47"/>
      <c r="E237" s="47"/>
      <c r="F237" s="47"/>
      <c r="G237" s="47"/>
      <c r="H237" s="47"/>
      <c r="I237" s="47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</row>
    <row r="238" spans="1:254" s="2" customFormat="1">
      <c r="A238" s="49" t="s">
        <v>975</v>
      </c>
      <c r="B238" s="50"/>
      <c r="C238" s="50">
        <v>1</v>
      </c>
      <c r="D238" s="50">
        <f>COUNTA(D228:D237)</f>
        <v>3</v>
      </c>
      <c r="E238" s="50">
        <f>COUNTA(E228:E237)</f>
        <v>1</v>
      </c>
      <c r="F238" s="50">
        <f>COUNTA(F228:F237)</f>
        <v>0</v>
      </c>
      <c r="G238" s="50">
        <f>COUNTA(G228:G237)</f>
        <v>8</v>
      </c>
      <c r="H238" s="50">
        <f>COUNTA(H228:H237)</f>
        <v>1</v>
      </c>
      <c r="I238" s="50">
        <f>C238+D238+E238+F238+G238+H238</f>
        <v>14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</row>
    <row r="239" spans="1:254" s="2" customFormat="1">
      <c r="A239" s="44" t="s">
        <v>338</v>
      </c>
      <c r="B239" s="45"/>
      <c r="C239" s="45"/>
      <c r="D239" s="47" t="s">
        <v>339</v>
      </c>
      <c r="E239" s="47"/>
      <c r="F239" s="7"/>
      <c r="G239" s="47" t="s">
        <v>340</v>
      </c>
      <c r="H239" s="48" t="s">
        <v>341</v>
      </c>
      <c r="I239" s="47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</row>
    <row r="240" spans="1:254" s="2" customFormat="1">
      <c r="A240" s="44"/>
      <c r="B240" s="45"/>
      <c r="C240" s="45"/>
      <c r="D240" s="47" t="s">
        <v>342</v>
      </c>
      <c r="E240" s="47"/>
      <c r="F240" s="47"/>
      <c r="G240" s="47" t="s">
        <v>343</v>
      </c>
      <c r="H240" s="48" t="s">
        <v>344</v>
      </c>
      <c r="I240" s="47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</row>
    <row r="241" spans="1:254" s="2" customFormat="1">
      <c r="A241" s="44"/>
      <c r="B241" s="45"/>
      <c r="C241" s="45"/>
      <c r="D241" s="47" t="s">
        <v>345</v>
      </c>
      <c r="E241" s="47"/>
      <c r="F241" s="47"/>
      <c r="G241" s="47" t="s">
        <v>346</v>
      </c>
      <c r="H241" s="48" t="s">
        <v>347</v>
      </c>
      <c r="I241" s="47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</row>
    <row r="242" spans="1:254" s="2" customFormat="1">
      <c r="A242" s="44"/>
      <c r="B242" s="45"/>
      <c r="C242" s="45"/>
      <c r="D242" s="47" t="s">
        <v>348</v>
      </c>
      <c r="E242" s="9"/>
      <c r="F242" s="47"/>
      <c r="G242" s="47" t="s">
        <v>349</v>
      </c>
      <c r="H242" s="48" t="s">
        <v>350</v>
      </c>
      <c r="I242" s="47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</row>
    <row r="243" spans="1:254" s="2" customFormat="1">
      <c r="A243" s="44"/>
      <c r="B243" s="45"/>
      <c r="C243" s="45"/>
      <c r="D243" s="47" t="s">
        <v>351</v>
      </c>
      <c r="E243" s="47"/>
      <c r="F243" s="47"/>
      <c r="G243" s="47" t="s">
        <v>352</v>
      </c>
      <c r="H243" s="48" t="s">
        <v>353</v>
      </c>
      <c r="I243" s="47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</row>
    <row r="244" spans="1:254" s="2" customFormat="1">
      <c r="A244" s="44"/>
      <c r="B244" s="45"/>
      <c r="C244" s="45"/>
      <c r="D244" s="47" t="s">
        <v>354</v>
      </c>
      <c r="E244" s="47"/>
      <c r="F244" s="47"/>
      <c r="G244" s="47" t="s">
        <v>355</v>
      </c>
      <c r="H244" s="48" t="s">
        <v>356</v>
      </c>
      <c r="I244" s="47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</row>
    <row r="245" spans="1:254" s="2" customFormat="1">
      <c r="A245" s="44"/>
      <c r="B245" s="45"/>
      <c r="C245" s="45"/>
      <c r="D245" s="47" t="s">
        <v>357</v>
      </c>
      <c r="E245" s="47"/>
      <c r="F245" s="47"/>
      <c r="G245" s="47"/>
      <c r="H245" s="48" t="s">
        <v>358</v>
      </c>
      <c r="I245" s="47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</row>
    <row r="246" spans="1:254" s="2" customFormat="1">
      <c r="A246" s="44"/>
      <c r="B246" s="45"/>
      <c r="C246" s="45"/>
      <c r="D246" s="47" t="s">
        <v>359</v>
      </c>
      <c r="E246" s="47"/>
      <c r="F246" s="47"/>
      <c r="G246" s="47"/>
      <c r="H246" s="47"/>
      <c r="I246" s="47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</row>
    <row r="247" spans="1:254" s="2" customFormat="1">
      <c r="A247" s="44"/>
      <c r="B247" s="45"/>
      <c r="C247" s="45"/>
      <c r="D247" s="47" t="s">
        <v>360</v>
      </c>
      <c r="E247" s="47"/>
      <c r="F247" s="47"/>
      <c r="G247" s="47"/>
      <c r="H247" s="47"/>
      <c r="I247" s="47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</row>
    <row r="248" spans="1:254" s="2" customFormat="1">
      <c r="A248" s="44"/>
      <c r="B248" s="45"/>
      <c r="C248" s="45"/>
      <c r="D248" s="47" t="s">
        <v>361</v>
      </c>
      <c r="E248" s="47"/>
      <c r="F248" s="47"/>
      <c r="G248" s="47"/>
      <c r="H248" s="47"/>
      <c r="I248" s="4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</row>
    <row r="249" spans="1:254" s="2" customFormat="1">
      <c r="A249" s="44"/>
      <c r="B249" s="45"/>
      <c r="C249" s="45"/>
      <c r="D249" s="47" t="s">
        <v>362</v>
      </c>
      <c r="E249" s="47"/>
      <c r="F249" s="47"/>
      <c r="G249" s="47"/>
      <c r="H249" s="47"/>
      <c r="I249" s="4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</row>
    <row r="250" spans="1:254" s="2" customFormat="1">
      <c r="A250" s="44"/>
      <c r="B250" s="45"/>
      <c r="C250" s="45"/>
      <c r="D250" s="47" t="s">
        <v>726</v>
      </c>
      <c r="E250" s="47"/>
      <c r="F250" s="47"/>
      <c r="G250" s="47"/>
      <c r="H250" s="47"/>
      <c r="I250" s="4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</row>
    <row r="251" spans="1:254" s="2" customFormat="1">
      <c r="A251" s="49" t="s">
        <v>974</v>
      </c>
      <c r="B251" s="50">
        <v>1</v>
      </c>
      <c r="C251" s="50">
        <f>COUNTA(C239:C246)</f>
        <v>0</v>
      </c>
      <c r="D251" s="50">
        <f>COUNTA(D239:D250)</f>
        <v>12</v>
      </c>
      <c r="E251" s="50">
        <f>COUNTA(E239:E246)</f>
        <v>0</v>
      </c>
      <c r="F251" s="50">
        <f>COUNTA(F239:F246)</f>
        <v>0</v>
      </c>
      <c r="G251" s="50">
        <f>COUNTA(G239:G246)</f>
        <v>6</v>
      </c>
      <c r="H251" s="50">
        <f>COUNTA(H239:H246)</f>
        <v>7</v>
      </c>
      <c r="I251" s="50">
        <f>C251+D251+E251+F251+G251+H251+1</f>
        <v>26</v>
      </c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</row>
    <row r="252" spans="1:254" s="2" customFormat="1">
      <c r="A252" s="44"/>
      <c r="B252" s="45"/>
      <c r="C252" s="45" t="s">
        <v>812</v>
      </c>
      <c r="D252" s="47" t="s">
        <v>363</v>
      </c>
      <c r="E252" s="47"/>
      <c r="F252" s="47"/>
      <c r="G252" s="46" t="s">
        <v>364</v>
      </c>
      <c r="H252" s="48" t="s">
        <v>365</v>
      </c>
      <c r="I252" s="4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</row>
    <row r="253" spans="1:254" s="2" customFormat="1">
      <c r="A253" s="44"/>
      <c r="B253" s="45"/>
      <c r="C253" s="45"/>
      <c r="D253" s="47" t="s">
        <v>366</v>
      </c>
      <c r="E253" s="47"/>
      <c r="F253" s="47"/>
      <c r="G253" s="46" t="s">
        <v>367</v>
      </c>
      <c r="H253" s="48" t="s">
        <v>368</v>
      </c>
      <c r="I253" s="47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</row>
    <row r="254" spans="1:254" s="2" customFormat="1">
      <c r="A254" s="44"/>
      <c r="B254" s="45"/>
      <c r="C254" s="45"/>
      <c r="D254" s="46" t="s">
        <v>369</v>
      </c>
      <c r="E254" s="47"/>
      <c r="F254" s="47"/>
      <c r="G254" s="46" t="s">
        <v>370</v>
      </c>
      <c r="H254" s="47"/>
      <c r="I254" s="4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</row>
    <row r="255" spans="1:254" s="2" customFormat="1">
      <c r="A255" s="44"/>
      <c r="B255" s="45"/>
      <c r="C255" s="45"/>
      <c r="D255" s="47" t="s">
        <v>371</v>
      </c>
      <c r="E255" s="47"/>
      <c r="F255" s="47"/>
      <c r="G255" s="47" t="s">
        <v>372</v>
      </c>
      <c r="H255" s="47"/>
      <c r="I255" s="4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</row>
    <row r="256" spans="1:254" s="2" customFormat="1">
      <c r="A256" s="44"/>
      <c r="B256" s="45"/>
      <c r="C256" s="45"/>
      <c r="D256" s="68" t="s">
        <v>373</v>
      </c>
      <c r="E256" s="47"/>
      <c r="F256" s="47"/>
      <c r="G256" s="46" t="s">
        <v>374</v>
      </c>
      <c r="H256" s="47"/>
      <c r="I256" s="4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</row>
    <row r="257" spans="1:254" s="2" customFormat="1">
      <c r="A257" s="44"/>
      <c r="B257" s="45"/>
      <c r="C257" s="45"/>
      <c r="D257" s="68" t="s">
        <v>375</v>
      </c>
      <c r="E257" s="47"/>
      <c r="F257" s="47"/>
      <c r="G257" s="47"/>
      <c r="H257" s="47"/>
      <c r="I257" s="4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</row>
    <row r="258" spans="1:254" s="2" customFormat="1">
      <c r="A258" s="49" t="s">
        <v>973</v>
      </c>
      <c r="B258" s="50"/>
      <c r="C258" s="50">
        <v>1</v>
      </c>
      <c r="D258" s="50">
        <f>COUNTA(D252:D257)</f>
        <v>6</v>
      </c>
      <c r="E258" s="50">
        <f>COUNTA(E252:E257)</f>
        <v>0</v>
      </c>
      <c r="F258" s="50">
        <f>COUNTA(F252:F257)</f>
        <v>0</v>
      </c>
      <c r="G258" s="50">
        <f>COUNTA(G252:G257)</f>
        <v>5</v>
      </c>
      <c r="H258" s="50">
        <f>COUNTA(H252:H257)</f>
        <v>2</v>
      </c>
      <c r="I258" s="50">
        <f>C258+D258+E258+F258+G258+H258</f>
        <v>14</v>
      </c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</row>
    <row r="259" spans="1:254" s="2" customFormat="1">
      <c r="A259" s="44" t="s">
        <v>823</v>
      </c>
      <c r="B259" s="45"/>
      <c r="C259" s="45"/>
      <c r="D259" s="47" t="s">
        <v>376</v>
      </c>
      <c r="E259" s="47"/>
      <c r="F259" s="47"/>
      <c r="G259" s="47" t="s">
        <v>377</v>
      </c>
      <c r="H259" s="48" t="s">
        <v>378</v>
      </c>
      <c r="I259" s="4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</row>
    <row r="260" spans="1:254" s="2" customFormat="1">
      <c r="A260" s="44"/>
      <c r="B260" s="45"/>
      <c r="C260" s="45"/>
      <c r="D260" s="47" t="s">
        <v>379</v>
      </c>
      <c r="E260" s="7"/>
      <c r="F260" s="47"/>
      <c r="G260" s="47" t="s">
        <v>380</v>
      </c>
      <c r="H260" s="48" t="s">
        <v>381</v>
      </c>
      <c r="I260" s="4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</row>
    <row r="261" spans="1:254" s="2" customFormat="1">
      <c r="A261" s="44"/>
      <c r="B261" s="45"/>
      <c r="C261" s="45"/>
      <c r="D261" s="47" t="s">
        <v>382</v>
      </c>
      <c r="E261" s="47"/>
      <c r="F261" s="47"/>
      <c r="G261" s="47" t="s">
        <v>383</v>
      </c>
      <c r="H261" s="47"/>
      <c r="I261" s="4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</row>
    <row r="262" spans="1:254" s="2" customFormat="1">
      <c r="A262" s="44"/>
      <c r="B262" s="45"/>
      <c r="C262" s="45"/>
      <c r="D262" s="68" t="s">
        <v>384</v>
      </c>
      <c r="E262" s="47"/>
      <c r="F262" s="47"/>
      <c r="G262" s="47" t="s">
        <v>385</v>
      </c>
      <c r="H262" s="47"/>
      <c r="I262" s="47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</row>
    <row r="263" spans="1:254" s="2" customFormat="1">
      <c r="A263" s="44"/>
      <c r="B263" s="45"/>
      <c r="C263" s="45"/>
      <c r="D263" s="47" t="s">
        <v>386</v>
      </c>
      <c r="E263" s="47"/>
      <c r="F263" s="47"/>
      <c r="G263" s="68" t="s">
        <v>387</v>
      </c>
      <c r="H263" s="47"/>
      <c r="I263" s="4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</row>
    <row r="264" spans="1:254" s="2" customFormat="1">
      <c r="A264" s="44"/>
      <c r="B264" s="45"/>
      <c r="C264" s="45"/>
      <c r="D264" s="47" t="s">
        <v>972</v>
      </c>
      <c r="E264" s="47"/>
      <c r="F264" s="47"/>
      <c r="G264" s="47"/>
      <c r="H264" s="47"/>
      <c r="I264" s="4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</row>
    <row r="265" spans="1:254" s="2" customFormat="1">
      <c r="A265" s="44"/>
      <c r="B265" s="45"/>
      <c r="C265" s="45"/>
      <c r="D265" s="47" t="s">
        <v>388</v>
      </c>
      <c r="E265" s="47"/>
      <c r="F265" s="47"/>
      <c r="G265" s="47" t="s">
        <v>389</v>
      </c>
      <c r="H265" s="47"/>
      <c r="I265" s="4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</row>
    <row r="266" spans="1:254" s="2" customFormat="1">
      <c r="A266" s="44"/>
      <c r="B266" s="45"/>
      <c r="C266" s="45"/>
      <c r="D266" s="47" t="s">
        <v>390</v>
      </c>
      <c r="E266" s="47"/>
      <c r="F266" s="47"/>
      <c r="G266" s="47"/>
      <c r="H266" s="47"/>
      <c r="I266" s="4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</row>
    <row r="267" spans="1:254" s="2" customFormat="1">
      <c r="A267" s="49" t="s">
        <v>971</v>
      </c>
      <c r="B267" s="50">
        <v>1</v>
      </c>
      <c r="C267" s="50"/>
      <c r="D267" s="50">
        <f>COUNTA(D259:D266)</f>
        <v>8</v>
      </c>
      <c r="E267" s="50">
        <f>COUNTA(E259:E265)</f>
        <v>0</v>
      </c>
      <c r="F267" s="50">
        <f>COUNTA(F259:F265)</f>
        <v>0</v>
      </c>
      <c r="G267" s="50">
        <f>COUNTA(G259:G265)</f>
        <v>6</v>
      </c>
      <c r="H267" s="50">
        <f>COUNTA(H259:H265)</f>
        <v>2</v>
      </c>
      <c r="I267" s="50">
        <f>C267+D267+E267+F267+G267+H267</f>
        <v>16</v>
      </c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</row>
    <row r="268" spans="1:254" s="2" customFormat="1">
      <c r="A268" s="44" t="s">
        <v>839</v>
      </c>
      <c r="B268" s="45"/>
      <c r="C268" s="45"/>
      <c r="D268" s="47" t="s">
        <v>391</v>
      </c>
      <c r="E268" s="7"/>
      <c r="F268" s="47"/>
      <c r="G268" s="47" t="s">
        <v>392</v>
      </c>
      <c r="H268" s="48" t="s">
        <v>393</v>
      </c>
      <c r="I268" s="4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</row>
    <row r="269" spans="1:254" s="2" customFormat="1">
      <c r="A269" s="44"/>
      <c r="B269" s="45"/>
      <c r="C269" s="45"/>
      <c r="D269" s="47" t="s">
        <v>394</v>
      </c>
      <c r="E269" s="47"/>
      <c r="F269" s="47"/>
      <c r="G269" s="47" t="s">
        <v>395</v>
      </c>
      <c r="H269" s="48" t="s">
        <v>396</v>
      </c>
      <c r="I269" s="4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</row>
    <row r="270" spans="1:254" s="2" customFormat="1">
      <c r="A270" s="44"/>
      <c r="B270" s="45"/>
      <c r="C270" s="45"/>
      <c r="D270" s="47" t="s">
        <v>397</v>
      </c>
      <c r="E270" s="47"/>
      <c r="F270" s="47"/>
      <c r="G270" s="47"/>
      <c r="H270" s="47"/>
      <c r="I270" s="4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</row>
    <row r="271" spans="1:254" s="2" customFormat="1">
      <c r="A271" s="44"/>
      <c r="B271" s="45"/>
      <c r="C271" s="45"/>
      <c r="D271" s="47" t="s">
        <v>398</v>
      </c>
      <c r="E271" s="47"/>
      <c r="F271" s="47"/>
      <c r="G271" s="47"/>
      <c r="H271" s="47"/>
      <c r="I271" s="4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</row>
    <row r="272" spans="1:254" s="2" customFormat="1">
      <c r="A272" s="44"/>
      <c r="B272" s="45"/>
      <c r="C272" s="45"/>
      <c r="D272" s="47" t="s">
        <v>399</v>
      </c>
      <c r="E272" s="47"/>
      <c r="F272" s="47"/>
      <c r="G272" s="47"/>
      <c r="H272" s="47"/>
      <c r="I272" s="4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</row>
    <row r="273" spans="1:254" s="2" customFormat="1">
      <c r="A273" s="49" t="s">
        <v>970</v>
      </c>
      <c r="B273" s="50">
        <v>1</v>
      </c>
      <c r="C273" s="50"/>
      <c r="D273" s="50">
        <f>COUNTA(D268:D272)</f>
        <v>5</v>
      </c>
      <c r="E273" s="50">
        <f>COUNTA(E268:E272)</f>
        <v>0</v>
      </c>
      <c r="F273" s="50">
        <f>COUNTA(F268:F272)</f>
        <v>0</v>
      </c>
      <c r="G273" s="50">
        <f>COUNTA(G268:G272)</f>
        <v>2</v>
      </c>
      <c r="H273" s="50">
        <f>COUNTA(H268:H272)</f>
        <v>2</v>
      </c>
      <c r="I273" s="50">
        <f>C273+D273+E273+F273+G273+H273</f>
        <v>9</v>
      </c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</row>
    <row r="274" spans="1:254" s="2" customFormat="1">
      <c r="A274" s="44"/>
      <c r="B274" s="45"/>
      <c r="C274" s="45" t="s">
        <v>848</v>
      </c>
      <c r="D274" s="46" t="s">
        <v>400</v>
      </c>
      <c r="E274" s="47"/>
      <c r="F274" s="47"/>
      <c r="G274" s="47" t="s">
        <v>401</v>
      </c>
      <c r="H274" s="47"/>
      <c r="I274" s="4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</row>
    <row r="275" spans="1:254" s="2" customFormat="1">
      <c r="A275" s="44"/>
      <c r="B275" s="45"/>
      <c r="C275" s="45"/>
      <c r="D275" s="47" t="s">
        <v>402</v>
      </c>
      <c r="E275" s="47"/>
      <c r="F275" s="47"/>
      <c r="G275" s="47"/>
      <c r="H275" s="47"/>
      <c r="I275" s="4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</row>
    <row r="276" spans="1:254" s="2" customFormat="1">
      <c r="A276" s="44"/>
      <c r="B276" s="45"/>
      <c r="C276" s="45"/>
      <c r="D276" s="47" t="s">
        <v>403</v>
      </c>
      <c r="E276" s="47"/>
      <c r="F276" s="47"/>
      <c r="G276" s="47"/>
      <c r="H276" s="47"/>
      <c r="I276" s="4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</row>
    <row r="277" spans="1:254" s="2" customFormat="1">
      <c r="A277" s="44"/>
      <c r="B277" s="45"/>
      <c r="C277" s="45"/>
      <c r="D277" s="47" t="s">
        <v>404</v>
      </c>
      <c r="E277" s="47"/>
      <c r="F277" s="47"/>
      <c r="G277" s="47"/>
      <c r="H277" s="47"/>
      <c r="I277" s="47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</row>
    <row r="278" spans="1:254" s="2" customFormat="1">
      <c r="A278" s="49" t="s">
        <v>969</v>
      </c>
      <c r="B278" s="50"/>
      <c r="C278" s="50">
        <v>1</v>
      </c>
      <c r="D278" s="50">
        <f>COUNTA(D274:D277)</f>
        <v>4</v>
      </c>
      <c r="E278" s="50">
        <f>COUNTA(E274:E277)</f>
        <v>0</v>
      </c>
      <c r="F278" s="50">
        <f>COUNTA(F274:F277)</f>
        <v>0</v>
      </c>
      <c r="G278" s="50">
        <f>COUNTA(G274:G277)</f>
        <v>1</v>
      </c>
      <c r="H278" s="50">
        <f>COUNTA(H274:H277)</f>
        <v>0</v>
      </c>
      <c r="I278" s="50">
        <f>C278+D278+E278+F278+G278+H278</f>
        <v>6</v>
      </c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</row>
    <row r="279" spans="1:254" s="2" customFormat="1">
      <c r="A279" s="44"/>
      <c r="B279" s="45"/>
      <c r="C279" s="45" t="s">
        <v>857</v>
      </c>
      <c r="D279" s="47" t="s">
        <v>405</v>
      </c>
      <c r="E279" s="7"/>
      <c r="F279" s="47"/>
      <c r="G279" s="47" t="s">
        <v>406</v>
      </c>
      <c r="H279" s="47"/>
      <c r="I279" s="4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</row>
    <row r="280" spans="1:254" s="2" customFormat="1">
      <c r="A280" s="44"/>
      <c r="B280" s="45"/>
      <c r="C280" s="45"/>
      <c r="D280" s="47" t="s">
        <v>407</v>
      </c>
      <c r="E280" s="47"/>
      <c r="F280" s="47"/>
      <c r="G280" s="46" t="s">
        <v>408</v>
      </c>
      <c r="H280" s="47"/>
      <c r="I280" s="4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</row>
    <row r="281" spans="1:254" s="2" customFormat="1">
      <c r="A281" s="44"/>
      <c r="B281" s="45"/>
      <c r="C281" s="45"/>
      <c r="D281" s="68" t="s">
        <v>409</v>
      </c>
      <c r="E281" s="47"/>
      <c r="F281" s="47"/>
      <c r="G281" s="46" t="s">
        <v>410</v>
      </c>
      <c r="H281" s="47"/>
      <c r="I281" s="4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</row>
    <row r="282" spans="1:254" s="2" customFormat="1">
      <c r="A282" s="44"/>
      <c r="B282" s="45"/>
      <c r="C282" s="45"/>
      <c r="D282" s="68" t="s">
        <v>411</v>
      </c>
      <c r="E282" s="47"/>
      <c r="F282" s="47"/>
      <c r="G282" s="68" t="s">
        <v>412</v>
      </c>
      <c r="H282" s="47"/>
      <c r="I282" s="4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</row>
    <row r="283" spans="1:254" s="2" customFormat="1">
      <c r="A283" s="44"/>
      <c r="B283" s="45"/>
      <c r="C283" s="45"/>
      <c r="D283" s="47"/>
      <c r="E283" s="47"/>
      <c r="F283" s="47"/>
      <c r="G283" s="68" t="s">
        <v>413</v>
      </c>
      <c r="H283" s="47"/>
      <c r="I283" s="4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</row>
    <row r="284" spans="1:254" s="2" customFormat="1">
      <c r="A284" s="44"/>
      <c r="B284" s="45"/>
      <c r="C284" s="45"/>
      <c r="D284" s="47"/>
      <c r="E284" s="47"/>
      <c r="F284" s="47"/>
      <c r="G284" s="68" t="s">
        <v>414</v>
      </c>
      <c r="H284" s="47"/>
      <c r="I284" s="4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</row>
    <row r="285" spans="1:254" s="2" customFormat="1">
      <c r="A285" s="44"/>
      <c r="B285" s="45"/>
      <c r="C285" s="45"/>
      <c r="D285" s="47"/>
      <c r="E285" s="47"/>
      <c r="F285" s="47"/>
      <c r="G285" s="46" t="s">
        <v>415</v>
      </c>
      <c r="H285" s="47"/>
      <c r="I285" s="4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</row>
    <row r="286" spans="1:254" s="2" customFormat="1">
      <c r="A286" s="49" t="s">
        <v>968</v>
      </c>
      <c r="B286" s="50"/>
      <c r="C286" s="50">
        <v>1</v>
      </c>
      <c r="D286" s="50">
        <f>COUNTA(D279:D285)</f>
        <v>4</v>
      </c>
      <c r="E286" s="50">
        <f>COUNTA(E279:E285)</f>
        <v>0</v>
      </c>
      <c r="F286" s="50">
        <f>COUNTA(F279:F285)</f>
        <v>0</v>
      </c>
      <c r="G286" s="50">
        <f>COUNTA(G279:G285)</f>
        <v>7</v>
      </c>
      <c r="H286" s="50">
        <f>COUNTA(H279:H285)</f>
        <v>0</v>
      </c>
      <c r="I286" s="50">
        <f>C286+D286+E286+F286+G286+H286</f>
        <v>12</v>
      </c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</row>
    <row r="287" spans="1:254" s="2" customFormat="1">
      <c r="A287" s="44"/>
      <c r="B287" s="45"/>
      <c r="C287" s="45" t="s">
        <v>870</v>
      </c>
      <c r="D287" s="47" t="s">
        <v>416</v>
      </c>
      <c r="E287" s="47"/>
      <c r="F287" s="47"/>
      <c r="G287" s="47" t="s">
        <v>417</v>
      </c>
      <c r="H287" s="48" t="s">
        <v>418</v>
      </c>
      <c r="I287" s="4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</row>
    <row r="288" spans="1:254" s="2" customFormat="1">
      <c r="A288" s="44"/>
      <c r="B288" s="45"/>
      <c r="C288" s="45"/>
      <c r="D288" s="47" t="s">
        <v>967</v>
      </c>
      <c r="E288" s="47"/>
      <c r="F288" s="47"/>
      <c r="G288" s="47" t="s">
        <v>419</v>
      </c>
      <c r="H288" s="48" t="s">
        <v>420</v>
      </c>
      <c r="I288" s="47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</row>
    <row r="289" spans="1:254" s="2" customFormat="1">
      <c r="A289" s="44"/>
      <c r="B289" s="45"/>
      <c r="C289" s="45"/>
      <c r="D289" s="47"/>
      <c r="E289" s="47"/>
      <c r="F289" s="47"/>
      <c r="G289" s="47" t="s">
        <v>421</v>
      </c>
      <c r="H289" s="47"/>
      <c r="I289" s="4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</row>
    <row r="290" spans="1:254" s="2" customFormat="1">
      <c r="A290" s="44"/>
      <c r="B290" s="45"/>
      <c r="C290" s="45"/>
      <c r="D290" s="47"/>
      <c r="E290" s="47"/>
      <c r="F290" s="47"/>
      <c r="G290" s="47" t="s">
        <v>422</v>
      </c>
      <c r="H290" s="47"/>
      <c r="I290" s="47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</row>
    <row r="291" spans="1:254" s="2" customFormat="1">
      <c r="A291" s="49" t="s">
        <v>966</v>
      </c>
      <c r="B291" s="50"/>
      <c r="C291" s="50">
        <v>1</v>
      </c>
      <c r="D291" s="50">
        <f>COUNTA(D287:D290)</f>
        <v>2</v>
      </c>
      <c r="E291" s="50">
        <f>COUNTA(E287:E290)</f>
        <v>0</v>
      </c>
      <c r="F291" s="50">
        <f>COUNTA(F287:F290)</f>
        <v>0</v>
      </c>
      <c r="G291" s="50">
        <f>COUNTA(G287:G290)</f>
        <v>4</v>
      </c>
      <c r="H291" s="50">
        <f>COUNTA(H287:H290)</f>
        <v>2</v>
      </c>
      <c r="I291" s="50">
        <f>C291+D291+E291+F291+G291+H291</f>
        <v>9</v>
      </c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</row>
    <row r="292" spans="1:254" s="2" customFormat="1">
      <c r="A292" s="44" t="s">
        <v>742</v>
      </c>
      <c r="B292" s="45"/>
      <c r="C292" s="45"/>
      <c r="D292" s="47" t="s">
        <v>423</v>
      </c>
      <c r="E292" s="47"/>
      <c r="F292" s="7"/>
      <c r="G292" s="47" t="s">
        <v>424</v>
      </c>
      <c r="H292" s="48" t="s">
        <v>425</v>
      </c>
      <c r="I292" s="4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</row>
    <row r="293" spans="1:254" s="2" customFormat="1">
      <c r="A293" s="44"/>
      <c r="B293" s="45"/>
      <c r="C293" s="45"/>
      <c r="D293" s="47" t="s">
        <v>426</v>
      </c>
      <c r="E293" s="47"/>
      <c r="F293" s="7"/>
      <c r="G293" s="47" t="s">
        <v>427</v>
      </c>
      <c r="H293" s="48" t="s">
        <v>428</v>
      </c>
      <c r="I293" s="4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</row>
    <row r="294" spans="1:254" s="2" customFormat="1">
      <c r="A294" s="44"/>
      <c r="B294" s="45"/>
      <c r="C294" s="45"/>
      <c r="D294" s="47" t="s">
        <v>429</v>
      </c>
      <c r="E294" s="47"/>
      <c r="F294" s="7"/>
      <c r="G294" s="47"/>
      <c r="H294" s="48" t="s">
        <v>430</v>
      </c>
      <c r="I294" s="4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</row>
    <row r="295" spans="1:254" s="2" customFormat="1">
      <c r="A295" s="44"/>
      <c r="B295" s="45"/>
      <c r="C295" s="45"/>
      <c r="D295" s="47" t="s">
        <v>431</v>
      </c>
      <c r="E295" s="47"/>
      <c r="F295" s="7"/>
      <c r="G295" s="47"/>
      <c r="H295" s="48" t="s">
        <v>432</v>
      </c>
      <c r="I295" s="4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</row>
    <row r="296" spans="1:254" s="2" customFormat="1">
      <c r="A296" s="44"/>
      <c r="B296" s="45"/>
      <c r="C296" s="45"/>
      <c r="D296" s="47" t="s">
        <v>433</v>
      </c>
      <c r="E296" s="9"/>
      <c r="F296" s="47"/>
      <c r="G296" s="47"/>
      <c r="H296" s="48" t="s">
        <v>748</v>
      </c>
      <c r="I296" s="4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</row>
    <row r="297" spans="1:254" s="2" customFormat="1">
      <c r="A297" s="44"/>
      <c r="B297" s="45"/>
      <c r="C297" s="45"/>
      <c r="D297" s="47" t="s">
        <v>434</v>
      </c>
      <c r="E297" s="47"/>
      <c r="F297" s="47"/>
      <c r="G297" s="47"/>
      <c r="H297" s="48" t="s">
        <v>747</v>
      </c>
      <c r="I297" s="4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</row>
    <row r="298" spans="1:254" s="2" customFormat="1">
      <c r="A298" s="44"/>
      <c r="B298" s="45"/>
      <c r="C298" s="45"/>
      <c r="D298" s="47"/>
      <c r="E298" s="47"/>
      <c r="F298" s="47"/>
      <c r="G298" s="47"/>
      <c r="H298" s="47"/>
      <c r="I298" s="47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</row>
    <row r="299" spans="1:254" s="2" customFormat="1">
      <c r="A299" s="44"/>
      <c r="B299" s="45"/>
      <c r="C299" s="45"/>
      <c r="D299" s="47"/>
      <c r="E299" s="47"/>
      <c r="F299" s="47"/>
      <c r="G299" s="47"/>
      <c r="H299" s="47"/>
      <c r="I299" s="4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</row>
    <row r="300" spans="1:254" s="2" customFormat="1">
      <c r="A300" s="44"/>
      <c r="B300" s="45"/>
      <c r="C300" s="45"/>
      <c r="D300" s="47"/>
      <c r="E300" s="47"/>
      <c r="F300" s="47"/>
      <c r="G300" s="47"/>
      <c r="H300" s="47"/>
      <c r="I300" s="4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</row>
    <row r="301" spans="1:254" s="2" customFormat="1">
      <c r="A301" s="49" t="s">
        <v>965</v>
      </c>
      <c r="B301" s="50">
        <v>1</v>
      </c>
      <c r="C301" s="50">
        <f>COUNTA(C292:C296)</f>
        <v>0</v>
      </c>
      <c r="D301" s="50">
        <f>COUNTA(D292:D300)</f>
        <v>6</v>
      </c>
      <c r="E301" s="50">
        <f>COUNTA(E292:E295)</f>
        <v>0</v>
      </c>
      <c r="F301" s="50">
        <f>COUNTA(F292:F296)</f>
        <v>0</v>
      </c>
      <c r="G301" s="50">
        <f>COUNTA(G292:G296)</f>
        <v>2</v>
      </c>
      <c r="H301" s="50">
        <f>COUNTA(H292:H297)</f>
        <v>6</v>
      </c>
      <c r="I301" s="50">
        <f>C301+D301+E301+F301+G301+H301+1</f>
        <v>15</v>
      </c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</row>
    <row r="302" spans="1:254" s="2" customFormat="1">
      <c r="A302" s="44" t="s">
        <v>953</v>
      </c>
      <c r="B302" s="45"/>
      <c r="C302" s="45"/>
      <c r="D302" s="47" t="s">
        <v>435</v>
      </c>
      <c r="E302" s="7"/>
      <c r="F302" s="45"/>
      <c r="G302" s="47" t="s">
        <v>436</v>
      </c>
      <c r="H302" s="48" t="s">
        <v>437</v>
      </c>
      <c r="I302" s="45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</row>
    <row r="303" spans="1:254" s="2" customFormat="1">
      <c r="A303" s="44"/>
      <c r="B303" s="45"/>
      <c r="C303" s="45"/>
      <c r="D303" s="47" t="s">
        <v>438</v>
      </c>
      <c r="E303" s="7"/>
      <c r="F303" s="45"/>
      <c r="G303" s="47" t="s">
        <v>439</v>
      </c>
      <c r="H303" s="45"/>
      <c r="I303" s="45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</row>
    <row r="304" spans="1:254" s="2" customFormat="1">
      <c r="A304" s="44"/>
      <c r="B304" s="45"/>
      <c r="C304" s="45"/>
      <c r="D304" s="47" t="s">
        <v>440</v>
      </c>
      <c r="E304" s="45"/>
      <c r="F304" s="45"/>
      <c r="G304" s="47" t="s">
        <v>441</v>
      </c>
      <c r="H304" s="45"/>
      <c r="I304" s="45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</row>
    <row r="305" spans="1:254" s="2" customFormat="1">
      <c r="A305" s="44"/>
      <c r="B305" s="45"/>
      <c r="C305" s="45"/>
      <c r="D305" s="47" t="s">
        <v>442</v>
      </c>
      <c r="E305" s="45"/>
      <c r="F305" s="45"/>
      <c r="G305" s="47" t="s">
        <v>443</v>
      </c>
      <c r="H305" s="45"/>
      <c r="I305" s="45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</row>
    <row r="306" spans="1:254" s="2" customFormat="1">
      <c r="A306" s="44"/>
      <c r="B306" s="45"/>
      <c r="C306" s="45"/>
      <c r="D306" s="59" t="s">
        <v>444</v>
      </c>
      <c r="E306" s="45"/>
      <c r="F306" s="45"/>
      <c r="G306" s="47" t="s">
        <v>445</v>
      </c>
      <c r="H306" s="45"/>
      <c r="I306" s="45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</row>
    <row r="307" spans="1:254" s="2" customFormat="1">
      <c r="A307" s="44"/>
      <c r="B307" s="45"/>
      <c r="C307" s="45"/>
      <c r="D307" s="59" t="s">
        <v>446</v>
      </c>
      <c r="E307" s="45"/>
      <c r="F307" s="45"/>
      <c r="G307" s="47" t="s">
        <v>447</v>
      </c>
      <c r="H307" s="45"/>
      <c r="I307" s="45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</row>
    <row r="308" spans="1:254" s="2" customFormat="1">
      <c r="A308" s="44"/>
      <c r="B308" s="45"/>
      <c r="C308" s="45"/>
      <c r="D308" s="59" t="s">
        <v>448</v>
      </c>
      <c r="E308" s="45"/>
      <c r="F308" s="45"/>
      <c r="G308" s="47" t="s">
        <v>449</v>
      </c>
      <c r="H308" s="45"/>
      <c r="I308" s="45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</row>
    <row r="309" spans="1:254" s="2" customFormat="1">
      <c r="A309" s="44"/>
      <c r="B309" s="45"/>
      <c r="C309" s="45"/>
      <c r="D309" s="59" t="s">
        <v>450</v>
      </c>
      <c r="E309" s="45"/>
      <c r="F309" s="45"/>
      <c r="G309" s="47" t="s">
        <v>451</v>
      </c>
      <c r="H309" s="45"/>
      <c r="I309" s="45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</row>
    <row r="310" spans="1:254" s="2" customFormat="1">
      <c r="A310" s="44"/>
      <c r="B310" s="45"/>
      <c r="C310" s="45"/>
      <c r="D310" s="47"/>
      <c r="E310" s="47"/>
      <c r="F310" s="47"/>
      <c r="G310" s="47"/>
      <c r="H310" s="47"/>
      <c r="I310" s="47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</row>
    <row r="311" spans="1:254" s="2" customFormat="1">
      <c r="A311" s="44"/>
      <c r="B311" s="45"/>
      <c r="C311" s="45"/>
      <c r="D311" s="47"/>
      <c r="E311" s="47"/>
      <c r="F311" s="47"/>
      <c r="G311" s="47"/>
      <c r="H311" s="47"/>
      <c r="I311" s="47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</row>
    <row r="312" spans="1:254" s="2" customFormat="1">
      <c r="A312" s="49" t="s">
        <v>964</v>
      </c>
      <c r="B312" s="50">
        <v>1</v>
      </c>
      <c r="C312" s="50"/>
      <c r="D312" s="50">
        <f>COUNTA(D302:D311)</f>
        <v>8</v>
      </c>
      <c r="E312" s="50">
        <f>COUNTA(E302:E311)</f>
        <v>0</v>
      </c>
      <c r="F312" s="50">
        <f>COUNTA(F302:F311)</f>
        <v>0</v>
      </c>
      <c r="G312" s="50">
        <f>COUNTA(G302:G311)</f>
        <v>8</v>
      </c>
      <c r="H312" s="50">
        <f>COUNTA(H302:H311)</f>
        <v>1</v>
      </c>
      <c r="I312" s="50">
        <f>C312+D312+E312+F312+G312+H312+1</f>
        <v>18</v>
      </c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</row>
    <row r="313" spans="1:254" s="2" customFormat="1">
      <c r="A313" s="44"/>
      <c r="B313" s="45"/>
      <c r="C313" s="45" t="s">
        <v>876</v>
      </c>
      <c r="D313" s="68" t="s">
        <v>452</v>
      </c>
      <c r="E313" s="9"/>
      <c r="F313" s="47"/>
      <c r="G313" s="47" t="s">
        <v>453</v>
      </c>
      <c r="H313" s="48" t="s">
        <v>454</v>
      </c>
      <c r="I313" s="47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</row>
    <row r="314" spans="1:254" s="2" customFormat="1">
      <c r="A314" s="44"/>
      <c r="B314" s="45"/>
      <c r="C314" s="45"/>
      <c r="D314" s="47" t="s">
        <v>455</v>
      </c>
      <c r="E314" s="47"/>
      <c r="F314" s="47"/>
      <c r="G314" s="46" t="s">
        <v>456</v>
      </c>
      <c r="H314" s="48" t="s">
        <v>457</v>
      </c>
      <c r="I314" s="47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</row>
    <row r="315" spans="1:254" s="2" customFormat="1">
      <c r="A315" s="44"/>
      <c r="B315" s="45"/>
      <c r="C315" s="45"/>
      <c r="D315" s="46" t="s">
        <v>458</v>
      </c>
      <c r="E315" s="47"/>
      <c r="F315" s="47"/>
      <c r="G315" s="46" t="s">
        <v>459</v>
      </c>
      <c r="H315" s="48" t="s">
        <v>460</v>
      </c>
      <c r="I315" s="47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</row>
    <row r="316" spans="1:254" s="2" customFormat="1">
      <c r="A316" s="44"/>
      <c r="B316" s="45"/>
      <c r="C316" s="45"/>
      <c r="D316" s="47"/>
      <c r="E316" s="47"/>
      <c r="F316" s="47"/>
      <c r="G316" s="47" t="s">
        <v>461</v>
      </c>
      <c r="H316" s="47"/>
      <c r="I316" s="47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</row>
    <row r="317" spans="1:254" s="2" customFormat="1">
      <c r="A317" s="44"/>
      <c r="B317" s="45"/>
      <c r="C317" s="45"/>
      <c r="D317" s="47"/>
      <c r="E317" s="47"/>
      <c r="F317" s="47"/>
      <c r="G317" s="47" t="s">
        <v>462</v>
      </c>
      <c r="H317" s="47"/>
      <c r="I317" s="47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</row>
    <row r="318" spans="1:254" s="2" customFormat="1">
      <c r="A318" s="44"/>
      <c r="B318" s="45"/>
      <c r="C318" s="45"/>
      <c r="D318" s="47"/>
      <c r="E318" s="47"/>
      <c r="F318" s="47"/>
      <c r="G318" s="46" t="s">
        <v>463</v>
      </c>
      <c r="H318" s="47"/>
      <c r="I318" s="47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</row>
    <row r="319" spans="1:254" s="2" customFormat="1">
      <c r="A319" s="44"/>
      <c r="B319" s="45"/>
      <c r="C319" s="45"/>
      <c r="D319" s="47"/>
      <c r="E319" s="47"/>
      <c r="F319" s="47"/>
      <c r="G319" s="68" t="s">
        <v>464</v>
      </c>
      <c r="H319" s="47"/>
      <c r="I319" s="47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</row>
    <row r="320" spans="1:254" s="2" customFormat="1">
      <c r="A320" s="44"/>
      <c r="B320" s="45"/>
      <c r="C320" s="45"/>
      <c r="D320" s="47"/>
      <c r="E320" s="47"/>
      <c r="F320" s="47"/>
      <c r="G320" s="47"/>
      <c r="H320" s="47"/>
      <c r="I320" s="47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</row>
    <row r="321" spans="1:254" s="2" customFormat="1">
      <c r="A321" s="49" t="s">
        <v>963</v>
      </c>
      <c r="B321" s="50"/>
      <c r="C321" s="50">
        <v>1</v>
      </c>
      <c r="D321" s="50">
        <f>COUNTA(D313:D320)</f>
        <v>3</v>
      </c>
      <c r="E321" s="50">
        <f>COUNTA(E313:E320)</f>
        <v>0</v>
      </c>
      <c r="F321" s="50">
        <f>COUNTA(F313:F320)</f>
        <v>0</v>
      </c>
      <c r="G321" s="50">
        <f>COUNTA(G313:G320)</f>
        <v>7</v>
      </c>
      <c r="H321" s="50">
        <f>COUNTA(H313:H320)</f>
        <v>3</v>
      </c>
      <c r="I321" s="50">
        <f>C321+D321+E321+F321+G321+H321</f>
        <v>14</v>
      </c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</row>
    <row r="322" spans="1:254" s="2" customFormat="1">
      <c r="A322" s="44"/>
      <c r="B322" s="45"/>
      <c r="C322" s="45" t="s">
        <v>899</v>
      </c>
      <c r="D322" s="47" t="s">
        <v>465</v>
      </c>
      <c r="E322" s="47"/>
      <c r="F322" s="47"/>
      <c r="G322" s="46" t="s">
        <v>466</v>
      </c>
      <c r="H322" s="48" t="s">
        <v>467</v>
      </c>
      <c r="I322" s="47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</row>
    <row r="323" spans="1:254" s="2" customFormat="1">
      <c r="A323" s="44"/>
      <c r="B323" s="45"/>
      <c r="C323" s="45"/>
      <c r="D323" s="46" t="s">
        <v>468</v>
      </c>
      <c r="E323" s="47"/>
      <c r="F323" s="47"/>
      <c r="G323" s="46" t="s">
        <v>469</v>
      </c>
      <c r="H323" s="48" t="s">
        <v>470</v>
      </c>
      <c r="I323" s="47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</row>
    <row r="324" spans="1:254" s="2" customFormat="1">
      <c r="A324" s="44"/>
      <c r="B324" s="45"/>
      <c r="C324" s="45"/>
      <c r="D324" s="46" t="s">
        <v>471</v>
      </c>
      <c r="E324" s="47"/>
      <c r="F324" s="47"/>
      <c r="G324" s="46" t="s">
        <v>472</v>
      </c>
      <c r="H324" s="48" t="s">
        <v>473</v>
      </c>
      <c r="I324" s="47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</row>
    <row r="325" spans="1:254" s="2" customFormat="1">
      <c r="A325" s="44"/>
      <c r="B325" s="45"/>
      <c r="C325" s="45"/>
      <c r="D325" s="46" t="s">
        <v>474</v>
      </c>
      <c r="E325" s="47"/>
      <c r="F325" s="47"/>
      <c r="G325" s="47"/>
      <c r="H325" s="47"/>
      <c r="I325" s="47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</row>
    <row r="326" spans="1:254" s="2" customFormat="1">
      <c r="A326" s="44"/>
      <c r="B326" s="45"/>
      <c r="C326" s="45"/>
      <c r="D326" s="68" t="s">
        <v>475</v>
      </c>
      <c r="E326" s="47"/>
      <c r="F326" s="47"/>
      <c r="G326" s="47"/>
      <c r="H326" s="47"/>
      <c r="I326" s="47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</row>
    <row r="327" spans="1:254" s="2" customFormat="1">
      <c r="A327" s="49" t="s">
        <v>962</v>
      </c>
      <c r="B327" s="50"/>
      <c r="C327" s="50">
        <v>1</v>
      </c>
      <c r="D327" s="50">
        <f>COUNTA(D322:D326)</f>
        <v>5</v>
      </c>
      <c r="E327" s="50">
        <f>COUNTA(E322:E326)</f>
        <v>0</v>
      </c>
      <c r="F327" s="50">
        <f>COUNTA(F322:F326)</f>
        <v>0</v>
      </c>
      <c r="G327" s="50">
        <f>COUNTA(G322:G326)</f>
        <v>3</v>
      </c>
      <c r="H327" s="50">
        <f>COUNTA(H322:H326)</f>
        <v>3</v>
      </c>
      <c r="I327" s="50">
        <f>C327+D327+E327+F327+G327+H327</f>
        <v>12</v>
      </c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</row>
    <row r="328" spans="1:254" s="2" customFormat="1">
      <c r="A328" s="44"/>
      <c r="B328" s="45"/>
      <c r="C328" s="45" t="s">
        <v>900</v>
      </c>
      <c r="D328" s="47" t="s">
        <v>476</v>
      </c>
      <c r="E328" s="9"/>
      <c r="F328" s="47"/>
      <c r="G328" s="47" t="s">
        <v>477</v>
      </c>
      <c r="H328" s="48" t="s">
        <v>478</v>
      </c>
      <c r="I328" s="47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</row>
    <row r="329" spans="1:254" s="2" customFormat="1">
      <c r="A329" s="44"/>
      <c r="B329" s="45"/>
      <c r="C329" s="45"/>
      <c r="D329" s="46" t="s">
        <v>479</v>
      </c>
      <c r="E329" s="47"/>
      <c r="F329" s="47"/>
      <c r="G329" s="46" t="s">
        <v>480</v>
      </c>
      <c r="H329" s="47"/>
      <c r="I329" s="47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</row>
    <row r="330" spans="1:254" s="2" customFormat="1">
      <c r="A330" s="44"/>
      <c r="B330" s="45"/>
      <c r="C330" s="45"/>
      <c r="D330" s="46" t="s">
        <v>481</v>
      </c>
      <c r="E330" s="47"/>
      <c r="F330" s="47"/>
      <c r="G330" s="47" t="s">
        <v>482</v>
      </c>
      <c r="H330" s="47"/>
      <c r="I330" s="47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</row>
    <row r="331" spans="1:254" s="2" customFormat="1">
      <c r="A331" s="44"/>
      <c r="B331" s="45"/>
      <c r="C331" s="45"/>
      <c r="D331" s="47" t="s">
        <v>483</v>
      </c>
      <c r="E331" s="47"/>
      <c r="F331" s="47"/>
      <c r="G331" s="47" t="s">
        <v>484</v>
      </c>
      <c r="H331" s="47"/>
      <c r="I331" s="47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</row>
    <row r="332" spans="1:254" s="2" customFormat="1">
      <c r="A332" s="44"/>
      <c r="B332" s="45"/>
      <c r="C332" s="45"/>
      <c r="D332" s="47" t="s">
        <v>485</v>
      </c>
      <c r="E332" s="47"/>
      <c r="F332" s="47"/>
      <c r="G332" s="47" t="s">
        <v>486</v>
      </c>
      <c r="H332" s="47"/>
      <c r="I332" s="47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</row>
    <row r="333" spans="1:254" s="2" customFormat="1">
      <c r="A333" s="44"/>
      <c r="B333" s="45"/>
      <c r="C333" s="45"/>
      <c r="D333" s="47" t="s">
        <v>487</v>
      </c>
      <c r="E333" s="47"/>
      <c r="F333" s="47"/>
      <c r="G333" s="46" t="s">
        <v>488</v>
      </c>
      <c r="H333" s="47"/>
      <c r="I333" s="47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</row>
    <row r="334" spans="1:254" s="2" customFormat="1">
      <c r="A334" s="44"/>
      <c r="B334" s="45"/>
      <c r="C334" s="45"/>
      <c r="D334" s="47"/>
      <c r="E334" s="47"/>
      <c r="F334" s="47"/>
      <c r="G334" s="47" t="s">
        <v>489</v>
      </c>
      <c r="H334" s="47"/>
      <c r="I334" s="47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</row>
    <row r="335" spans="1:254" s="2" customFormat="1">
      <c r="A335" s="49" t="s">
        <v>961</v>
      </c>
      <c r="B335" s="50"/>
      <c r="C335" s="50">
        <v>1</v>
      </c>
      <c r="D335" s="50">
        <f>COUNTA(D328:D334)</f>
        <v>6</v>
      </c>
      <c r="E335" s="50">
        <f>COUNTA(E328:E334)</f>
        <v>0</v>
      </c>
      <c r="F335" s="50">
        <f>COUNTA(F328:F334)</f>
        <v>0</v>
      </c>
      <c r="G335" s="50">
        <f>COUNTA(G328:G334)</f>
        <v>7</v>
      </c>
      <c r="H335" s="50">
        <f>COUNTA(H328:H334)</f>
        <v>1</v>
      </c>
      <c r="I335" s="50">
        <f>C335+D335+E335+F335+G335+H335</f>
        <v>15</v>
      </c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</row>
    <row r="336" spans="1:254" s="2" customFormat="1">
      <c r="A336" s="44"/>
      <c r="B336" s="45"/>
      <c r="C336" s="45" t="s">
        <v>922</v>
      </c>
      <c r="D336" s="47" t="s">
        <v>490</v>
      </c>
      <c r="E336" s="47"/>
      <c r="F336" s="47"/>
      <c r="G336" s="68" t="s">
        <v>491</v>
      </c>
      <c r="H336" s="48" t="s">
        <v>492</v>
      </c>
      <c r="I336" s="47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</row>
    <row r="337" spans="1:254" s="2" customFormat="1">
      <c r="A337" s="44"/>
      <c r="B337" s="45"/>
      <c r="C337" s="45"/>
      <c r="D337" s="47" t="s">
        <v>493</v>
      </c>
      <c r="E337" s="47"/>
      <c r="F337" s="47"/>
      <c r="G337" s="46" t="s">
        <v>494</v>
      </c>
      <c r="H337" s="47"/>
      <c r="I337" s="47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</row>
    <row r="338" spans="1:254" s="2" customFormat="1">
      <c r="A338" s="44"/>
      <c r="B338" s="45"/>
      <c r="C338" s="45"/>
      <c r="D338" s="47" t="s">
        <v>495</v>
      </c>
      <c r="E338" s="47"/>
      <c r="F338" s="47"/>
      <c r="G338" s="47"/>
      <c r="H338" s="47"/>
      <c r="I338" s="47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</row>
    <row r="339" spans="1:254" s="2" customFormat="1">
      <c r="A339" s="44"/>
      <c r="B339" s="45"/>
      <c r="C339" s="45"/>
      <c r="D339" s="58"/>
      <c r="E339" s="47"/>
      <c r="F339" s="47"/>
      <c r="G339" s="47"/>
      <c r="H339" s="47"/>
      <c r="I339" s="47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</row>
    <row r="340" spans="1:254" s="2" customFormat="1">
      <c r="A340" s="49" t="s">
        <v>960</v>
      </c>
      <c r="B340" s="50"/>
      <c r="C340" s="50">
        <v>1</v>
      </c>
      <c r="D340" s="50">
        <f>COUNTA(D336:D339)</f>
        <v>3</v>
      </c>
      <c r="E340" s="50">
        <f>COUNTA(E336:E339)</f>
        <v>0</v>
      </c>
      <c r="F340" s="50">
        <f>COUNTA(F336:F339)</f>
        <v>0</v>
      </c>
      <c r="G340" s="50">
        <f>COUNTA(G336:G339)</f>
        <v>2</v>
      </c>
      <c r="H340" s="50">
        <f>COUNTA(H336:H339)</f>
        <v>1</v>
      </c>
      <c r="I340" s="50">
        <f>C340+D340+E340+F340+G340+H340</f>
        <v>7</v>
      </c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</row>
    <row r="341" spans="1:254" s="2" customFormat="1">
      <c r="A341" s="44"/>
      <c r="B341" s="45"/>
      <c r="C341" s="45" t="s">
        <v>927</v>
      </c>
      <c r="D341" s="68" t="s">
        <v>496</v>
      </c>
      <c r="E341" s="47"/>
      <c r="F341" s="47"/>
      <c r="G341" s="46" t="s">
        <v>497</v>
      </c>
      <c r="H341" s="47"/>
      <c r="I341" s="47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</row>
    <row r="342" spans="1:254" s="2" customFormat="1">
      <c r="A342" s="44"/>
      <c r="B342" s="45"/>
      <c r="C342" s="45"/>
      <c r="D342" s="46" t="s">
        <v>498</v>
      </c>
      <c r="E342" s="47"/>
      <c r="F342" s="47"/>
      <c r="G342" s="46" t="s">
        <v>499</v>
      </c>
      <c r="H342" s="47"/>
      <c r="I342" s="47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</row>
    <row r="343" spans="1:254" s="2" customFormat="1">
      <c r="A343" s="44"/>
      <c r="B343" s="45"/>
      <c r="C343" s="45"/>
      <c r="D343" s="46" t="s">
        <v>938</v>
      </c>
      <c r="E343" s="47"/>
      <c r="F343" s="47"/>
      <c r="G343" s="46" t="s">
        <v>500</v>
      </c>
      <c r="H343" s="47"/>
      <c r="I343" s="47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</row>
    <row r="344" spans="1:254" s="2" customFormat="1">
      <c r="A344" s="44"/>
      <c r="B344" s="45"/>
      <c r="C344" s="45"/>
      <c r="D344" s="47"/>
      <c r="E344" s="47"/>
      <c r="F344" s="47"/>
      <c r="G344" s="47"/>
      <c r="H344" s="47"/>
      <c r="I344" s="47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</row>
    <row r="345" spans="1:254" s="2" customFormat="1">
      <c r="A345" s="49" t="s">
        <v>959</v>
      </c>
      <c r="B345" s="50"/>
      <c r="C345" s="50">
        <v>1</v>
      </c>
      <c r="D345" s="50">
        <f>COUNTA(D341:D344)</f>
        <v>3</v>
      </c>
      <c r="E345" s="50">
        <f>COUNTA(E341:E344)</f>
        <v>0</v>
      </c>
      <c r="F345" s="50">
        <f>COUNTA(F341:F344)</f>
        <v>0</v>
      </c>
      <c r="G345" s="50">
        <f>COUNTA(G341:G344)</f>
        <v>3</v>
      </c>
      <c r="H345" s="50">
        <f>COUNTA(H341:H344)</f>
        <v>0</v>
      </c>
      <c r="I345" s="50">
        <f>C345+D345+E345+F345+G345+H345</f>
        <v>7</v>
      </c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</row>
    <row r="346" spans="1:254" s="2" customFormat="1">
      <c r="A346" s="44"/>
      <c r="B346" s="45"/>
      <c r="C346" s="45" t="s">
        <v>942</v>
      </c>
      <c r="D346" s="47" t="s">
        <v>501</v>
      </c>
      <c r="E346" s="47"/>
      <c r="F346" s="7"/>
      <c r="G346" s="7"/>
      <c r="H346" s="48" t="s">
        <v>502</v>
      </c>
      <c r="I346" s="47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</row>
    <row r="347" spans="1:254" s="2" customFormat="1">
      <c r="A347" s="44"/>
      <c r="B347" s="45"/>
      <c r="C347" s="45"/>
      <c r="D347" s="58" t="s">
        <v>958</v>
      </c>
      <c r="E347" s="47"/>
      <c r="F347" s="47"/>
      <c r="G347" s="7"/>
      <c r="H347" s="48" t="s">
        <v>503</v>
      </c>
      <c r="I347" s="47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</row>
    <row r="348" spans="1:254" s="2" customFormat="1">
      <c r="A348" s="44"/>
      <c r="B348" s="45"/>
      <c r="C348" s="45"/>
      <c r="D348" s="47"/>
      <c r="E348" s="47"/>
      <c r="F348" s="47"/>
      <c r="G348" s="7"/>
      <c r="H348" s="48" t="s">
        <v>1010</v>
      </c>
      <c r="I348" s="47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</row>
    <row r="349" spans="1:254" s="2" customFormat="1">
      <c r="A349" s="44"/>
      <c r="B349" s="45"/>
      <c r="C349" s="45"/>
      <c r="D349" s="7"/>
      <c r="E349" s="47"/>
      <c r="F349" s="47"/>
      <c r="G349" s="7"/>
      <c r="H349" s="47"/>
      <c r="I349" s="47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</row>
    <row r="350" spans="1:254" s="2" customFormat="1">
      <c r="A350" s="44"/>
      <c r="B350" s="45"/>
      <c r="C350" s="45"/>
      <c r="D350" s="7"/>
      <c r="E350" s="47"/>
      <c r="F350" s="47"/>
      <c r="G350" s="7"/>
      <c r="H350" s="47"/>
      <c r="I350" s="47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</row>
    <row r="351" spans="1:254" s="2" customFormat="1">
      <c r="A351" s="44"/>
      <c r="B351" s="45"/>
      <c r="C351" s="45"/>
      <c r="D351" s="7"/>
      <c r="E351" s="47"/>
      <c r="F351" s="47"/>
      <c r="G351" s="7"/>
      <c r="H351" s="47"/>
      <c r="I351" s="47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</row>
    <row r="352" spans="1:254" s="2" customFormat="1">
      <c r="A352" s="44"/>
      <c r="B352" s="45"/>
      <c r="C352" s="45"/>
      <c r="D352" s="7"/>
      <c r="E352" s="47"/>
      <c r="F352" s="47"/>
      <c r="G352" s="7"/>
      <c r="H352" s="47"/>
      <c r="I352" s="47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</row>
    <row r="353" spans="1:254" s="2" customFormat="1">
      <c r="A353" s="44"/>
      <c r="B353" s="45"/>
      <c r="C353" s="45"/>
      <c r="D353" s="47"/>
      <c r="E353" s="47"/>
      <c r="F353" s="47"/>
      <c r="G353" s="7"/>
      <c r="H353" s="47"/>
      <c r="I353" s="47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</row>
    <row r="354" spans="1:254" s="2" customFormat="1">
      <c r="A354" s="44"/>
      <c r="B354" s="45"/>
      <c r="C354" s="45"/>
      <c r="D354" s="47"/>
      <c r="E354" s="47"/>
      <c r="F354" s="47"/>
      <c r="G354" s="60"/>
      <c r="H354" s="60"/>
      <c r="I354" s="60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</row>
    <row r="355" spans="1:254" s="2" customFormat="1">
      <c r="A355" s="49" t="s">
        <v>957</v>
      </c>
      <c r="B355" s="50"/>
      <c r="C355" s="50">
        <v>1</v>
      </c>
      <c r="D355" s="50">
        <f>COUNTA(D346:D354)</f>
        <v>2</v>
      </c>
      <c r="E355" s="50">
        <f>COUNTA(E346:E354)</f>
        <v>0</v>
      </c>
      <c r="F355" s="50">
        <f>COUNTA(F346:F354)</f>
        <v>0</v>
      </c>
      <c r="G355" s="50">
        <f>COUNTA(G346:G354)</f>
        <v>0</v>
      </c>
      <c r="H355" s="50">
        <f>COUNTA(H346:H354)</f>
        <v>3</v>
      </c>
      <c r="I355" s="50">
        <f>C355+D355+E355+F355+G355+H355</f>
        <v>6</v>
      </c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</row>
    <row r="356" spans="1:254" s="2" customFormat="1">
      <c r="A356" s="44"/>
      <c r="B356" s="45"/>
      <c r="C356" s="45" t="s">
        <v>946</v>
      </c>
      <c r="D356" s="47" t="s">
        <v>504</v>
      </c>
      <c r="E356" s="47"/>
      <c r="F356" s="47"/>
      <c r="G356" s="47" t="s">
        <v>505</v>
      </c>
      <c r="H356" s="48" t="s">
        <v>506</v>
      </c>
      <c r="I356" s="47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</row>
    <row r="357" spans="1:254" s="2" customFormat="1">
      <c r="A357" s="44"/>
      <c r="B357" s="45"/>
      <c r="C357" s="45"/>
      <c r="D357" s="47"/>
      <c r="E357" s="47"/>
      <c r="F357" s="47"/>
      <c r="G357" s="47"/>
      <c r="H357" s="47"/>
      <c r="I357" s="47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</row>
    <row r="358" spans="1:254" s="2" customFormat="1">
      <c r="A358" s="49" t="s">
        <v>956</v>
      </c>
      <c r="B358" s="50"/>
      <c r="C358" s="50">
        <v>1</v>
      </c>
      <c r="D358" s="50">
        <f>COUNTA(D356:D357)</f>
        <v>1</v>
      </c>
      <c r="E358" s="50">
        <f>COUNTA(E356:E357)</f>
        <v>0</v>
      </c>
      <c r="F358" s="50">
        <f>COUNTA(F356:F357)</f>
        <v>0</v>
      </c>
      <c r="G358" s="50">
        <f>COUNTA(G356:G357)</f>
        <v>1</v>
      </c>
      <c r="H358" s="50">
        <v>1</v>
      </c>
      <c r="I358" s="50">
        <f>C358+D358+E358+F358+G358+H358</f>
        <v>4</v>
      </c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</row>
  </sheetData>
  <phoneticPr fontId="2" type="noConversion"/>
  <pageMargins left="0.69986110925674438" right="0.69986110925674438" top="0.75" bottom="0.75" header="0.30000001192092896" footer="0.30000001192092896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3:H577"/>
  <sheetViews>
    <sheetView tabSelected="1" workbookViewId="0"/>
  </sheetViews>
  <sheetFormatPr defaultRowHeight="16.5"/>
  <cols>
    <col min="1" max="1" width="13.875" style="119" bestFit="1" customWidth="1"/>
    <col min="2" max="2" width="26.5" style="119" bestFit="1" customWidth="1"/>
    <col min="3" max="3" width="9" style="119"/>
    <col min="4" max="4" width="6" style="119" bestFit="1" customWidth="1"/>
    <col min="5" max="5" width="7.5" style="119" bestFit="1" customWidth="1"/>
    <col min="6" max="6" width="52.875" style="119" bestFit="1" customWidth="1"/>
    <col min="7" max="7" width="56" style="119" bestFit="1" customWidth="1"/>
    <col min="8" max="8" width="12.5" style="119" bestFit="1" customWidth="1"/>
    <col min="9" max="16384" width="9" style="119"/>
  </cols>
  <sheetData>
    <row r="3" spans="1:8">
      <c r="A3" s="119" t="s">
        <v>507</v>
      </c>
      <c r="H3" s="120" t="s">
        <v>2912</v>
      </c>
    </row>
    <row r="4" spans="1:8">
      <c r="A4" s="121" t="s">
        <v>2795</v>
      </c>
      <c r="B4" s="121" t="s">
        <v>2913</v>
      </c>
      <c r="C4" s="122" t="s">
        <v>2914</v>
      </c>
      <c r="D4" s="121" t="s">
        <v>2915</v>
      </c>
      <c r="E4" s="123" t="s">
        <v>2916</v>
      </c>
      <c r="F4" s="124" t="s">
        <v>2917</v>
      </c>
      <c r="G4" s="124" t="s">
        <v>2918</v>
      </c>
      <c r="H4" s="125" t="s">
        <v>2919</v>
      </c>
    </row>
    <row r="5" spans="1:8">
      <c r="A5" s="126" t="s">
        <v>1011</v>
      </c>
      <c r="B5" s="126" t="s">
        <v>1011</v>
      </c>
      <c r="C5" s="126" t="s">
        <v>2796</v>
      </c>
      <c r="D5" s="127" t="s">
        <v>1002</v>
      </c>
      <c r="E5" s="128">
        <v>21935</v>
      </c>
      <c r="F5" s="129" t="s">
        <v>508</v>
      </c>
      <c r="G5" s="129" t="s">
        <v>1012</v>
      </c>
      <c r="H5" s="130" t="s">
        <v>1013</v>
      </c>
    </row>
    <row r="6" spans="1:8">
      <c r="A6" s="88" t="s">
        <v>1011</v>
      </c>
      <c r="B6" s="88" t="s">
        <v>1014</v>
      </c>
      <c r="C6" s="88" t="s">
        <v>2797</v>
      </c>
      <c r="D6" s="89" t="s">
        <v>2</v>
      </c>
      <c r="E6" s="90">
        <v>22348</v>
      </c>
      <c r="F6" s="91" t="s">
        <v>1015</v>
      </c>
      <c r="G6" s="91" t="s">
        <v>1016</v>
      </c>
      <c r="H6" s="92" t="s">
        <v>1017</v>
      </c>
    </row>
    <row r="7" spans="1:8">
      <c r="A7" s="88" t="s">
        <v>1011</v>
      </c>
      <c r="B7" s="88" t="s">
        <v>1018</v>
      </c>
      <c r="C7" s="88" t="s">
        <v>2797</v>
      </c>
      <c r="D7" s="89" t="s">
        <v>2</v>
      </c>
      <c r="E7" s="90">
        <v>22558</v>
      </c>
      <c r="F7" s="91" t="s">
        <v>514</v>
      </c>
      <c r="G7" s="91" t="s">
        <v>1019</v>
      </c>
      <c r="H7" s="92" t="s">
        <v>1020</v>
      </c>
    </row>
    <row r="8" spans="1:8">
      <c r="A8" s="88" t="s">
        <v>1011</v>
      </c>
      <c r="B8" s="88" t="s">
        <v>1021</v>
      </c>
      <c r="C8" s="88" t="s">
        <v>2797</v>
      </c>
      <c r="D8" s="89" t="s">
        <v>2</v>
      </c>
      <c r="E8" s="90">
        <v>22506</v>
      </c>
      <c r="F8" s="91" t="s">
        <v>513</v>
      </c>
      <c r="G8" s="91" t="s">
        <v>1022</v>
      </c>
      <c r="H8" s="92" t="s">
        <v>1023</v>
      </c>
    </row>
    <row r="9" spans="1:8">
      <c r="A9" s="88" t="s">
        <v>1011</v>
      </c>
      <c r="B9" s="88" t="s">
        <v>1024</v>
      </c>
      <c r="C9" s="88" t="s">
        <v>2797</v>
      </c>
      <c r="D9" s="89" t="s">
        <v>3</v>
      </c>
      <c r="E9" s="90">
        <v>22554</v>
      </c>
      <c r="F9" s="91" t="s">
        <v>511</v>
      </c>
      <c r="G9" s="91" t="s">
        <v>1025</v>
      </c>
      <c r="H9" s="92" t="s">
        <v>1026</v>
      </c>
    </row>
    <row r="10" spans="1:8">
      <c r="A10" s="88" t="s">
        <v>1011</v>
      </c>
      <c r="B10" s="88" t="s">
        <v>1027</v>
      </c>
      <c r="C10" s="88" t="s">
        <v>2797</v>
      </c>
      <c r="D10" s="89" t="s">
        <v>2</v>
      </c>
      <c r="E10" s="90">
        <v>22519</v>
      </c>
      <c r="F10" s="91" t="s">
        <v>516</v>
      </c>
      <c r="G10" s="91" t="s">
        <v>1028</v>
      </c>
      <c r="H10" s="92" t="s">
        <v>1029</v>
      </c>
    </row>
    <row r="11" spans="1:8">
      <c r="A11" s="88" t="s">
        <v>1011</v>
      </c>
      <c r="B11" s="88" t="s">
        <v>1030</v>
      </c>
      <c r="C11" s="88" t="s">
        <v>2797</v>
      </c>
      <c r="D11" s="89" t="s">
        <v>2</v>
      </c>
      <c r="E11" s="90">
        <v>23130</v>
      </c>
      <c r="F11" s="91" t="s">
        <v>510</v>
      </c>
      <c r="G11" s="91" t="s">
        <v>1031</v>
      </c>
      <c r="H11" s="92" t="s">
        <v>1032</v>
      </c>
    </row>
    <row r="12" spans="1:8">
      <c r="A12" s="88" t="s">
        <v>1011</v>
      </c>
      <c r="B12" s="88" t="s">
        <v>1033</v>
      </c>
      <c r="C12" s="88" t="s">
        <v>2797</v>
      </c>
      <c r="D12" s="89" t="s">
        <v>2</v>
      </c>
      <c r="E12" s="90">
        <v>22384</v>
      </c>
      <c r="F12" s="91" t="s">
        <v>512</v>
      </c>
      <c r="G12" s="91" t="s">
        <v>1034</v>
      </c>
      <c r="H12" s="92" t="s">
        <v>1035</v>
      </c>
    </row>
    <row r="13" spans="1:8">
      <c r="A13" s="88" t="s">
        <v>1011</v>
      </c>
      <c r="B13" s="88" t="s">
        <v>1036</v>
      </c>
      <c r="C13" s="88" t="s">
        <v>2797</v>
      </c>
      <c r="D13" s="89" t="s">
        <v>2</v>
      </c>
      <c r="E13" s="90">
        <v>21924</v>
      </c>
      <c r="F13" s="91" t="s">
        <v>515</v>
      </c>
      <c r="G13" s="91" t="s">
        <v>1037</v>
      </c>
      <c r="H13" s="92" t="s">
        <v>1038</v>
      </c>
    </row>
    <row r="14" spans="1:8">
      <c r="A14" s="88" t="s">
        <v>1011</v>
      </c>
      <c r="B14" s="88" t="s">
        <v>1039</v>
      </c>
      <c r="C14" s="88" t="s">
        <v>2797</v>
      </c>
      <c r="D14" s="89" t="s">
        <v>2</v>
      </c>
      <c r="E14" s="90">
        <v>21950</v>
      </c>
      <c r="F14" s="91" t="s">
        <v>517</v>
      </c>
      <c r="G14" s="91" t="s">
        <v>1040</v>
      </c>
      <c r="H14" s="92" t="s">
        <v>1041</v>
      </c>
    </row>
    <row r="15" spans="1:8">
      <c r="A15" s="88" t="s">
        <v>1011</v>
      </c>
      <c r="B15" s="88" t="s">
        <v>1042</v>
      </c>
      <c r="C15" s="88" t="s">
        <v>2797</v>
      </c>
      <c r="D15" s="89" t="s">
        <v>1001</v>
      </c>
      <c r="E15" s="90">
        <v>22371</v>
      </c>
      <c r="F15" s="91" t="s">
        <v>1043</v>
      </c>
      <c r="G15" s="91" t="s">
        <v>1044</v>
      </c>
      <c r="H15" s="92" t="s">
        <v>1045</v>
      </c>
    </row>
    <row r="16" spans="1:8">
      <c r="A16" s="88" t="s">
        <v>1011</v>
      </c>
      <c r="B16" s="88" t="s">
        <v>1046</v>
      </c>
      <c r="C16" s="88" t="s">
        <v>2797</v>
      </c>
      <c r="D16" s="89" t="s">
        <v>1001</v>
      </c>
      <c r="E16" s="90">
        <v>22313</v>
      </c>
      <c r="F16" s="91" t="s">
        <v>509</v>
      </c>
      <c r="G16" s="91" t="s">
        <v>1047</v>
      </c>
      <c r="H16" s="92" t="s">
        <v>1048</v>
      </c>
    </row>
    <row r="17" spans="1:8">
      <c r="A17" s="88" t="s">
        <v>1011</v>
      </c>
      <c r="B17" s="88" t="s">
        <v>1049</v>
      </c>
      <c r="C17" s="88" t="s">
        <v>2797</v>
      </c>
      <c r="D17" s="89" t="s">
        <v>2</v>
      </c>
      <c r="E17" s="90">
        <v>21996</v>
      </c>
      <c r="F17" s="91" t="s">
        <v>518</v>
      </c>
      <c r="G17" s="91" t="s">
        <v>1050</v>
      </c>
      <c r="H17" s="92" t="s">
        <v>1051</v>
      </c>
    </row>
    <row r="18" spans="1:8">
      <c r="A18" s="88" t="s">
        <v>1011</v>
      </c>
      <c r="B18" s="88" t="s">
        <v>1052</v>
      </c>
      <c r="C18" s="88" t="s">
        <v>2797</v>
      </c>
      <c r="D18" s="89" t="s">
        <v>2</v>
      </c>
      <c r="E18" s="90">
        <v>22382</v>
      </c>
      <c r="F18" s="91" t="s">
        <v>1053</v>
      </c>
      <c r="G18" s="91" t="s">
        <v>1054</v>
      </c>
      <c r="H18" s="92" t="s">
        <v>1055</v>
      </c>
    </row>
    <row r="19" spans="1:8">
      <c r="A19" s="88" t="s">
        <v>1011</v>
      </c>
      <c r="B19" s="88" t="s">
        <v>1056</v>
      </c>
      <c r="C19" s="88" t="s">
        <v>2797</v>
      </c>
      <c r="D19" s="89" t="s">
        <v>2</v>
      </c>
      <c r="E19" s="90">
        <v>22004</v>
      </c>
      <c r="F19" s="91" t="s">
        <v>1057</v>
      </c>
      <c r="G19" s="91" t="s">
        <v>1058</v>
      </c>
      <c r="H19" s="92" t="s">
        <v>1059</v>
      </c>
    </row>
    <row r="20" spans="1:8">
      <c r="A20" s="88" t="s">
        <v>1011</v>
      </c>
      <c r="B20" s="88" t="s">
        <v>1060</v>
      </c>
      <c r="C20" s="88" t="s">
        <v>2797</v>
      </c>
      <c r="D20" s="89" t="s">
        <v>5</v>
      </c>
      <c r="E20" s="90">
        <v>23114</v>
      </c>
      <c r="F20" s="91" t="s">
        <v>519</v>
      </c>
      <c r="G20" s="91" t="s">
        <v>520</v>
      </c>
      <c r="H20" s="92" t="s">
        <v>1061</v>
      </c>
    </row>
    <row r="21" spans="1:8">
      <c r="A21" s="88" t="s">
        <v>1011</v>
      </c>
      <c r="B21" s="88" t="s">
        <v>1062</v>
      </c>
      <c r="C21" s="88" t="s">
        <v>2797</v>
      </c>
      <c r="D21" s="89" t="s">
        <v>5</v>
      </c>
      <c r="E21" s="90">
        <v>23108</v>
      </c>
      <c r="F21" s="91" t="s">
        <v>1063</v>
      </c>
      <c r="G21" s="91" t="s">
        <v>1064</v>
      </c>
      <c r="H21" s="92" t="s">
        <v>1065</v>
      </c>
    </row>
    <row r="22" spans="1:8">
      <c r="A22" s="88" t="s">
        <v>1011</v>
      </c>
      <c r="B22" s="88" t="s">
        <v>1066</v>
      </c>
      <c r="C22" s="88" t="s">
        <v>2797</v>
      </c>
      <c r="D22" s="89" t="s">
        <v>5</v>
      </c>
      <c r="E22" s="90">
        <v>22372</v>
      </c>
      <c r="F22" s="91" t="s">
        <v>1067</v>
      </c>
      <c r="G22" s="91" t="s">
        <v>1068</v>
      </c>
      <c r="H22" s="92" t="s">
        <v>1069</v>
      </c>
    </row>
    <row r="23" spans="1:8">
      <c r="A23" s="88" t="s">
        <v>1011</v>
      </c>
      <c r="B23" s="88" t="s">
        <v>1070</v>
      </c>
      <c r="C23" s="88" t="s">
        <v>2797</v>
      </c>
      <c r="D23" s="89" t="s">
        <v>5</v>
      </c>
      <c r="E23" s="90">
        <v>23119</v>
      </c>
      <c r="F23" s="91" t="s">
        <v>521</v>
      </c>
      <c r="G23" s="91" t="s">
        <v>522</v>
      </c>
      <c r="H23" s="92" t="s">
        <v>1071</v>
      </c>
    </row>
    <row r="24" spans="1:8">
      <c r="A24" s="88" t="s">
        <v>1011</v>
      </c>
      <c r="B24" s="88" t="s">
        <v>1072</v>
      </c>
      <c r="C24" s="88" t="s">
        <v>2797</v>
      </c>
      <c r="D24" s="89" t="s">
        <v>6</v>
      </c>
      <c r="E24" s="90">
        <v>21929</v>
      </c>
      <c r="F24" s="91" t="s">
        <v>523</v>
      </c>
      <c r="G24" s="91" t="s">
        <v>1073</v>
      </c>
      <c r="H24" s="92" t="s">
        <v>1074</v>
      </c>
    </row>
    <row r="25" spans="1:8">
      <c r="A25" s="88" t="s">
        <v>1011</v>
      </c>
      <c r="B25" s="88" t="s">
        <v>1075</v>
      </c>
      <c r="C25" s="88" t="s">
        <v>2797</v>
      </c>
      <c r="D25" s="89" t="s">
        <v>6</v>
      </c>
      <c r="E25" s="90">
        <v>22530</v>
      </c>
      <c r="F25" s="91" t="s">
        <v>1076</v>
      </c>
      <c r="G25" s="91" t="s">
        <v>1077</v>
      </c>
      <c r="H25" s="92" t="s">
        <v>2798</v>
      </c>
    </row>
    <row r="26" spans="1:8">
      <c r="A26" s="88" t="s">
        <v>1011</v>
      </c>
      <c r="B26" s="88" t="s">
        <v>1078</v>
      </c>
      <c r="C26" s="88" t="s">
        <v>2797</v>
      </c>
      <c r="D26" s="89" t="s">
        <v>6</v>
      </c>
      <c r="E26" s="90">
        <v>21971</v>
      </c>
      <c r="F26" s="91" t="s">
        <v>1079</v>
      </c>
      <c r="G26" s="91" t="s">
        <v>1080</v>
      </c>
      <c r="H26" s="92" t="s">
        <v>1081</v>
      </c>
    </row>
    <row r="27" spans="1:8">
      <c r="A27" s="88" t="s">
        <v>1011</v>
      </c>
      <c r="B27" s="88" t="s">
        <v>1082</v>
      </c>
      <c r="C27" s="88" t="s">
        <v>2797</v>
      </c>
      <c r="D27" s="89" t="s">
        <v>6</v>
      </c>
      <c r="E27" s="90">
        <v>22012</v>
      </c>
      <c r="F27" s="91" t="s">
        <v>1083</v>
      </c>
      <c r="G27" s="91" t="s">
        <v>1084</v>
      </c>
      <c r="H27" s="92" t="s">
        <v>1085</v>
      </c>
    </row>
    <row r="28" spans="1:8">
      <c r="A28" s="88" t="s">
        <v>1011</v>
      </c>
      <c r="B28" s="88" t="s">
        <v>2799</v>
      </c>
      <c r="C28" s="88" t="s">
        <v>2797</v>
      </c>
      <c r="D28" s="89" t="s">
        <v>6</v>
      </c>
      <c r="E28" s="90">
        <v>21983</v>
      </c>
      <c r="F28" s="91" t="s">
        <v>2800</v>
      </c>
      <c r="G28" s="91" t="s">
        <v>2801</v>
      </c>
      <c r="H28" s="92" t="s">
        <v>1086</v>
      </c>
    </row>
    <row r="29" spans="1:8">
      <c r="A29" s="126" t="s">
        <v>1087</v>
      </c>
      <c r="B29" s="126" t="s">
        <v>1087</v>
      </c>
      <c r="C29" s="126" t="s">
        <v>2796</v>
      </c>
      <c r="D29" s="131" t="s">
        <v>1002</v>
      </c>
      <c r="E29" s="132">
        <v>22713</v>
      </c>
      <c r="F29" s="133" t="s">
        <v>546</v>
      </c>
      <c r="G29" s="133" t="s">
        <v>1088</v>
      </c>
      <c r="H29" s="134" t="s">
        <v>1089</v>
      </c>
    </row>
    <row r="30" spans="1:8">
      <c r="A30" s="88" t="s">
        <v>1087</v>
      </c>
      <c r="B30" s="88" t="s">
        <v>1090</v>
      </c>
      <c r="C30" s="88" t="s">
        <v>2797</v>
      </c>
      <c r="D30" s="93" t="s">
        <v>2</v>
      </c>
      <c r="E30" s="94">
        <v>22784</v>
      </c>
      <c r="F30" s="95" t="s">
        <v>548</v>
      </c>
      <c r="G30" s="95" t="s">
        <v>1091</v>
      </c>
      <c r="H30" s="96" t="s">
        <v>1092</v>
      </c>
    </row>
    <row r="31" spans="1:8">
      <c r="A31" s="88" t="s">
        <v>1087</v>
      </c>
      <c r="B31" s="88" t="s">
        <v>1093</v>
      </c>
      <c r="C31" s="88" t="s">
        <v>2797</v>
      </c>
      <c r="D31" s="93" t="s">
        <v>2</v>
      </c>
      <c r="E31" s="94">
        <v>22810</v>
      </c>
      <c r="F31" s="95" t="s">
        <v>547</v>
      </c>
      <c r="G31" s="95" t="s">
        <v>1094</v>
      </c>
      <c r="H31" s="96" t="s">
        <v>1095</v>
      </c>
    </row>
    <row r="32" spans="1:8">
      <c r="A32" s="88" t="s">
        <v>1087</v>
      </c>
      <c r="B32" s="88" t="s">
        <v>1096</v>
      </c>
      <c r="C32" s="88" t="s">
        <v>2797</v>
      </c>
      <c r="D32" s="93" t="s">
        <v>2</v>
      </c>
      <c r="E32" s="94">
        <v>22829</v>
      </c>
      <c r="F32" s="95" t="s">
        <v>1097</v>
      </c>
      <c r="G32" s="95" t="s">
        <v>1098</v>
      </c>
      <c r="H32" s="96" t="s">
        <v>1099</v>
      </c>
    </row>
    <row r="33" spans="1:8">
      <c r="A33" s="88" t="s">
        <v>1087</v>
      </c>
      <c r="B33" s="88" t="s">
        <v>1100</v>
      </c>
      <c r="C33" s="88" t="s">
        <v>2797</v>
      </c>
      <c r="D33" s="93" t="s">
        <v>2</v>
      </c>
      <c r="E33" s="94">
        <v>22647</v>
      </c>
      <c r="F33" s="95" t="s">
        <v>549</v>
      </c>
      <c r="G33" s="95" t="s">
        <v>1101</v>
      </c>
      <c r="H33" s="96" t="s">
        <v>1102</v>
      </c>
    </row>
    <row r="34" spans="1:8">
      <c r="A34" s="88" t="s">
        <v>1087</v>
      </c>
      <c r="B34" s="88" t="s">
        <v>1107</v>
      </c>
      <c r="C34" s="88" t="s">
        <v>2797</v>
      </c>
      <c r="D34" s="93" t="s">
        <v>2</v>
      </c>
      <c r="E34" s="94">
        <v>22738</v>
      </c>
      <c r="F34" s="95" t="s">
        <v>1108</v>
      </c>
      <c r="G34" s="95" t="s">
        <v>1109</v>
      </c>
      <c r="H34" s="96" t="s">
        <v>1110</v>
      </c>
    </row>
    <row r="35" spans="1:8">
      <c r="A35" s="88" t="s">
        <v>1087</v>
      </c>
      <c r="B35" s="88" t="s">
        <v>1124</v>
      </c>
      <c r="C35" s="88" t="s">
        <v>2797</v>
      </c>
      <c r="D35" s="93" t="s">
        <v>2</v>
      </c>
      <c r="E35" s="94">
        <v>22698</v>
      </c>
      <c r="F35" s="95" t="s">
        <v>550</v>
      </c>
      <c r="G35" s="95" t="s">
        <v>2802</v>
      </c>
      <c r="H35" s="96" t="s">
        <v>2803</v>
      </c>
    </row>
    <row r="36" spans="1:8">
      <c r="A36" s="88" t="s">
        <v>1087</v>
      </c>
      <c r="B36" s="88" t="s">
        <v>1103</v>
      </c>
      <c r="C36" s="88" t="s">
        <v>2797</v>
      </c>
      <c r="D36" s="93" t="s">
        <v>5</v>
      </c>
      <c r="E36" s="94">
        <v>22617</v>
      </c>
      <c r="F36" s="95" t="s">
        <v>1104</v>
      </c>
      <c r="G36" s="95" t="s">
        <v>1105</v>
      </c>
      <c r="H36" s="96" t="s">
        <v>1106</v>
      </c>
    </row>
    <row r="37" spans="1:8">
      <c r="A37" s="88" t="s">
        <v>1087</v>
      </c>
      <c r="B37" s="88" t="s">
        <v>1111</v>
      </c>
      <c r="C37" s="88" t="s">
        <v>2797</v>
      </c>
      <c r="D37" s="93" t="s">
        <v>6</v>
      </c>
      <c r="E37" s="94">
        <v>22777</v>
      </c>
      <c r="F37" s="95" t="s">
        <v>551</v>
      </c>
      <c r="G37" s="95" t="s">
        <v>1112</v>
      </c>
      <c r="H37" s="96" t="s">
        <v>1113</v>
      </c>
    </row>
    <row r="38" spans="1:8">
      <c r="A38" s="88" t="s">
        <v>1087</v>
      </c>
      <c r="B38" s="88" t="s">
        <v>1114</v>
      </c>
      <c r="C38" s="88" t="s">
        <v>2797</v>
      </c>
      <c r="D38" s="93" t="s">
        <v>6</v>
      </c>
      <c r="E38" s="94">
        <v>22833</v>
      </c>
      <c r="F38" s="95" t="s">
        <v>1115</v>
      </c>
      <c r="G38" s="95" t="s">
        <v>1116</v>
      </c>
      <c r="H38" s="96" t="s">
        <v>1117</v>
      </c>
    </row>
    <row r="39" spans="1:8">
      <c r="A39" s="88" t="s">
        <v>1087</v>
      </c>
      <c r="B39" s="88" t="s">
        <v>1118</v>
      </c>
      <c r="C39" s="88" t="s">
        <v>2797</v>
      </c>
      <c r="D39" s="93" t="s">
        <v>6</v>
      </c>
      <c r="E39" s="94">
        <v>22781</v>
      </c>
      <c r="F39" s="95" t="s">
        <v>552</v>
      </c>
      <c r="G39" s="95" t="s">
        <v>1119</v>
      </c>
      <c r="H39" s="96" t="s">
        <v>1120</v>
      </c>
    </row>
    <row r="40" spans="1:8">
      <c r="A40" s="88" t="s">
        <v>1087</v>
      </c>
      <c r="B40" s="88" t="s">
        <v>1121</v>
      </c>
      <c r="C40" s="88" t="s">
        <v>2797</v>
      </c>
      <c r="D40" s="93" t="s">
        <v>6</v>
      </c>
      <c r="E40" s="94">
        <v>22620</v>
      </c>
      <c r="F40" s="95" t="s">
        <v>553</v>
      </c>
      <c r="G40" s="95" t="s">
        <v>1122</v>
      </c>
      <c r="H40" s="96" t="s">
        <v>1123</v>
      </c>
    </row>
    <row r="41" spans="1:8">
      <c r="A41" s="126" t="s">
        <v>1125</v>
      </c>
      <c r="B41" s="126" t="s">
        <v>1125</v>
      </c>
      <c r="C41" s="126" t="s">
        <v>2796</v>
      </c>
      <c r="D41" s="126" t="s">
        <v>1002</v>
      </c>
      <c r="E41" s="135">
        <v>21313</v>
      </c>
      <c r="F41" s="136" t="s">
        <v>525</v>
      </c>
      <c r="G41" s="136" t="s">
        <v>1126</v>
      </c>
      <c r="H41" s="137" t="s">
        <v>1127</v>
      </c>
    </row>
    <row r="42" spans="1:8">
      <c r="A42" s="88" t="s">
        <v>1125</v>
      </c>
      <c r="B42" s="88" t="s">
        <v>1128</v>
      </c>
      <c r="C42" s="88" t="s">
        <v>2797</v>
      </c>
      <c r="D42" s="88" t="s">
        <v>2</v>
      </c>
      <c r="E42" s="97">
        <v>21384</v>
      </c>
      <c r="F42" s="98" t="s">
        <v>526</v>
      </c>
      <c r="G42" s="98" t="s">
        <v>1129</v>
      </c>
      <c r="H42" s="99" t="s">
        <v>1130</v>
      </c>
    </row>
    <row r="43" spans="1:8">
      <c r="A43" s="88" t="s">
        <v>1125</v>
      </c>
      <c r="B43" s="88" t="s">
        <v>1131</v>
      </c>
      <c r="C43" s="88" t="s">
        <v>2797</v>
      </c>
      <c r="D43" s="88" t="s">
        <v>2</v>
      </c>
      <c r="E43" s="97">
        <v>21335</v>
      </c>
      <c r="F43" s="98" t="s">
        <v>527</v>
      </c>
      <c r="G43" s="98" t="s">
        <v>1132</v>
      </c>
      <c r="H43" s="99" t="s">
        <v>1133</v>
      </c>
    </row>
    <row r="44" spans="1:8">
      <c r="A44" s="88" t="s">
        <v>1125</v>
      </c>
      <c r="B44" s="88" t="s">
        <v>1134</v>
      </c>
      <c r="C44" s="88" t="s">
        <v>2797</v>
      </c>
      <c r="D44" s="88" t="s">
        <v>2</v>
      </c>
      <c r="E44" s="97">
        <v>21452</v>
      </c>
      <c r="F44" s="98" t="s">
        <v>528</v>
      </c>
      <c r="G44" s="98" t="s">
        <v>1135</v>
      </c>
      <c r="H44" s="99" t="s">
        <v>1136</v>
      </c>
    </row>
    <row r="45" spans="1:8">
      <c r="A45" s="88" t="s">
        <v>1125</v>
      </c>
      <c r="B45" s="88" t="s">
        <v>1137</v>
      </c>
      <c r="C45" s="88" t="s">
        <v>2797</v>
      </c>
      <c r="D45" s="88" t="s">
        <v>2</v>
      </c>
      <c r="E45" s="97">
        <v>21348</v>
      </c>
      <c r="F45" s="98" t="s">
        <v>529</v>
      </c>
      <c r="G45" s="98" t="s">
        <v>1138</v>
      </c>
      <c r="H45" s="99" t="s">
        <v>1139</v>
      </c>
    </row>
    <row r="46" spans="1:8">
      <c r="A46" s="88" t="s">
        <v>1125</v>
      </c>
      <c r="B46" s="88" t="s">
        <v>1140</v>
      </c>
      <c r="C46" s="88" t="s">
        <v>2797</v>
      </c>
      <c r="D46" s="88" t="s">
        <v>2</v>
      </c>
      <c r="E46" s="97">
        <v>21359</v>
      </c>
      <c r="F46" s="98" t="s">
        <v>1141</v>
      </c>
      <c r="G46" s="98" t="s">
        <v>1142</v>
      </c>
      <c r="H46" s="99" t="s">
        <v>1143</v>
      </c>
    </row>
    <row r="47" spans="1:8">
      <c r="A47" s="88" t="s">
        <v>1125</v>
      </c>
      <c r="B47" s="88" t="s">
        <v>1144</v>
      </c>
      <c r="C47" s="88" t="s">
        <v>2797</v>
      </c>
      <c r="D47" s="88" t="s">
        <v>2</v>
      </c>
      <c r="E47" s="97">
        <v>21414</v>
      </c>
      <c r="F47" s="98" t="s">
        <v>530</v>
      </c>
      <c r="G47" s="98" t="s">
        <v>1145</v>
      </c>
      <c r="H47" s="99" t="s">
        <v>1146</v>
      </c>
    </row>
    <row r="48" spans="1:8">
      <c r="A48" s="88" t="s">
        <v>1125</v>
      </c>
      <c r="B48" s="88" t="s">
        <v>1147</v>
      </c>
      <c r="C48" s="88" t="s">
        <v>2797</v>
      </c>
      <c r="D48" s="88" t="s">
        <v>2</v>
      </c>
      <c r="E48" s="97">
        <v>21376</v>
      </c>
      <c r="F48" s="98" t="s">
        <v>1148</v>
      </c>
      <c r="G48" s="98" t="s">
        <v>1149</v>
      </c>
      <c r="H48" s="99" t="s">
        <v>1150</v>
      </c>
    </row>
    <row r="49" spans="1:8">
      <c r="A49" s="88" t="s">
        <v>1125</v>
      </c>
      <c r="B49" s="88" t="s">
        <v>1151</v>
      </c>
      <c r="C49" s="88" t="s">
        <v>2797</v>
      </c>
      <c r="D49" s="88" t="s">
        <v>2</v>
      </c>
      <c r="E49" s="97">
        <v>21314</v>
      </c>
      <c r="F49" s="98" t="s">
        <v>1152</v>
      </c>
      <c r="G49" s="98" t="s">
        <v>1153</v>
      </c>
      <c r="H49" s="99" t="s">
        <v>1154</v>
      </c>
    </row>
    <row r="50" spans="1:8">
      <c r="A50" s="88" t="s">
        <v>1125</v>
      </c>
      <c r="B50" s="88" t="s">
        <v>1155</v>
      </c>
      <c r="C50" s="88" t="s">
        <v>2797</v>
      </c>
      <c r="D50" s="88" t="s">
        <v>2</v>
      </c>
      <c r="E50" s="97">
        <v>21389</v>
      </c>
      <c r="F50" s="98" t="s">
        <v>531</v>
      </c>
      <c r="G50" s="98" t="s">
        <v>1156</v>
      </c>
      <c r="H50" s="99" t="s">
        <v>1157</v>
      </c>
    </row>
    <row r="51" spans="1:8">
      <c r="A51" s="88" t="s">
        <v>1125</v>
      </c>
      <c r="B51" s="88" t="s">
        <v>1158</v>
      </c>
      <c r="C51" s="88" t="s">
        <v>2797</v>
      </c>
      <c r="D51" s="88" t="s">
        <v>2</v>
      </c>
      <c r="E51" s="97">
        <v>21327</v>
      </c>
      <c r="F51" s="98" t="s">
        <v>532</v>
      </c>
      <c r="G51" s="98" t="s">
        <v>1159</v>
      </c>
      <c r="H51" s="99" t="s">
        <v>1160</v>
      </c>
    </row>
    <row r="52" spans="1:8">
      <c r="A52" s="88" t="s">
        <v>1125</v>
      </c>
      <c r="B52" s="88" t="s">
        <v>1161</v>
      </c>
      <c r="C52" s="88" t="s">
        <v>2797</v>
      </c>
      <c r="D52" s="88" t="s">
        <v>2804</v>
      </c>
      <c r="E52" s="97">
        <v>21459</v>
      </c>
      <c r="F52" s="98" t="s">
        <v>533</v>
      </c>
      <c r="G52" s="98" t="s">
        <v>1162</v>
      </c>
      <c r="H52" s="99" t="s">
        <v>1163</v>
      </c>
    </row>
    <row r="53" spans="1:8">
      <c r="A53" s="88" t="s">
        <v>1125</v>
      </c>
      <c r="B53" s="88" t="s">
        <v>1164</v>
      </c>
      <c r="C53" s="88" t="s">
        <v>2797</v>
      </c>
      <c r="D53" s="88" t="s">
        <v>2804</v>
      </c>
      <c r="E53" s="97">
        <v>21459</v>
      </c>
      <c r="F53" s="98" t="s">
        <v>534</v>
      </c>
      <c r="G53" s="98" t="s">
        <v>1165</v>
      </c>
      <c r="H53" s="99" t="s">
        <v>1166</v>
      </c>
    </row>
    <row r="54" spans="1:8">
      <c r="A54" s="88" t="s">
        <v>1125</v>
      </c>
      <c r="B54" s="88" t="s">
        <v>1167</v>
      </c>
      <c r="C54" s="88" t="s">
        <v>2797</v>
      </c>
      <c r="D54" s="88" t="s">
        <v>6</v>
      </c>
      <c r="E54" s="97">
        <v>21436</v>
      </c>
      <c r="F54" s="98" t="s">
        <v>535</v>
      </c>
      <c r="G54" s="98" t="s">
        <v>1168</v>
      </c>
      <c r="H54" s="99" t="s">
        <v>1169</v>
      </c>
    </row>
    <row r="55" spans="1:8">
      <c r="A55" s="88" t="s">
        <v>1125</v>
      </c>
      <c r="B55" s="88" t="s">
        <v>1170</v>
      </c>
      <c r="C55" s="88" t="s">
        <v>2797</v>
      </c>
      <c r="D55" s="88" t="s">
        <v>6</v>
      </c>
      <c r="E55" s="97">
        <v>21353</v>
      </c>
      <c r="F55" s="98" t="s">
        <v>536</v>
      </c>
      <c r="G55" s="98" t="s">
        <v>1171</v>
      </c>
      <c r="H55" s="99" t="s">
        <v>1172</v>
      </c>
    </row>
    <row r="56" spans="1:8">
      <c r="A56" s="88" t="s">
        <v>1125</v>
      </c>
      <c r="B56" s="88" t="s">
        <v>1173</v>
      </c>
      <c r="C56" s="88" t="s">
        <v>2797</v>
      </c>
      <c r="D56" s="88" t="s">
        <v>6</v>
      </c>
      <c r="E56" s="97">
        <v>21354</v>
      </c>
      <c r="F56" s="98" t="s">
        <v>537</v>
      </c>
      <c r="G56" s="98" t="s">
        <v>1174</v>
      </c>
      <c r="H56" s="99" t="s">
        <v>1175</v>
      </c>
    </row>
    <row r="57" spans="1:8">
      <c r="A57" s="88" t="s">
        <v>1125</v>
      </c>
      <c r="B57" s="88" t="s">
        <v>1176</v>
      </c>
      <c r="C57" s="88" t="s">
        <v>2797</v>
      </c>
      <c r="D57" s="88" t="s">
        <v>6</v>
      </c>
      <c r="E57" s="97">
        <v>21422</v>
      </c>
      <c r="F57" s="98" t="s">
        <v>538</v>
      </c>
      <c r="G57" s="98" t="s">
        <v>1177</v>
      </c>
      <c r="H57" s="99" t="s">
        <v>1178</v>
      </c>
    </row>
    <row r="58" spans="1:8">
      <c r="A58" s="126" t="s">
        <v>1179</v>
      </c>
      <c r="B58" s="126" t="s">
        <v>1179</v>
      </c>
      <c r="C58" s="126" t="s">
        <v>2796</v>
      </c>
      <c r="D58" s="131" t="s">
        <v>1002</v>
      </c>
      <c r="E58" s="138">
        <v>21066</v>
      </c>
      <c r="F58" s="139" t="s">
        <v>540</v>
      </c>
      <c r="G58" s="139" t="s">
        <v>1180</v>
      </c>
      <c r="H58" s="140" t="s">
        <v>1181</v>
      </c>
    </row>
    <row r="59" spans="1:8">
      <c r="A59" s="88" t="s">
        <v>1179</v>
      </c>
      <c r="B59" s="88" t="s">
        <v>1182</v>
      </c>
      <c r="C59" s="88" t="s">
        <v>2797</v>
      </c>
      <c r="D59" s="93" t="s">
        <v>2</v>
      </c>
      <c r="E59" s="100">
        <v>21039</v>
      </c>
      <c r="F59" s="101" t="s">
        <v>1183</v>
      </c>
      <c r="G59" s="101" t="s">
        <v>1184</v>
      </c>
      <c r="H59" s="102" t="s">
        <v>1185</v>
      </c>
    </row>
    <row r="60" spans="1:8">
      <c r="A60" s="88" t="s">
        <v>1179</v>
      </c>
      <c r="B60" s="88" t="s">
        <v>1186</v>
      </c>
      <c r="C60" s="88" t="s">
        <v>2797</v>
      </c>
      <c r="D60" s="93" t="s">
        <v>2</v>
      </c>
      <c r="E60" s="100">
        <v>21119</v>
      </c>
      <c r="F60" s="101" t="s">
        <v>541</v>
      </c>
      <c r="G60" s="101" t="s">
        <v>1187</v>
      </c>
      <c r="H60" s="102" t="s">
        <v>1188</v>
      </c>
    </row>
    <row r="61" spans="1:8">
      <c r="A61" s="88" t="s">
        <v>1179</v>
      </c>
      <c r="B61" s="88" t="s">
        <v>1189</v>
      </c>
      <c r="C61" s="88" t="s">
        <v>2797</v>
      </c>
      <c r="D61" s="93" t="s">
        <v>2</v>
      </c>
      <c r="E61" s="100">
        <v>21112</v>
      </c>
      <c r="F61" s="101" t="s">
        <v>542</v>
      </c>
      <c r="G61" s="101" t="s">
        <v>1190</v>
      </c>
      <c r="H61" s="102" t="s">
        <v>1191</v>
      </c>
    </row>
    <row r="62" spans="1:8">
      <c r="A62" s="88" t="s">
        <v>1179</v>
      </c>
      <c r="B62" s="88" t="s">
        <v>1192</v>
      </c>
      <c r="C62" s="88" t="s">
        <v>2797</v>
      </c>
      <c r="D62" s="93" t="s">
        <v>5</v>
      </c>
      <c r="E62" s="100">
        <v>21006</v>
      </c>
      <c r="F62" s="101" t="s">
        <v>543</v>
      </c>
      <c r="G62" s="101" t="s">
        <v>1193</v>
      </c>
      <c r="H62" s="102" t="s">
        <v>1194</v>
      </c>
    </row>
    <row r="63" spans="1:8">
      <c r="A63" s="88" t="s">
        <v>1179</v>
      </c>
      <c r="B63" s="88" t="s">
        <v>1195</v>
      </c>
      <c r="C63" s="88" t="s">
        <v>2797</v>
      </c>
      <c r="D63" s="93" t="s">
        <v>6</v>
      </c>
      <c r="E63" s="100">
        <v>21032</v>
      </c>
      <c r="F63" s="101" t="s">
        <v>544</v>
      </c>
      <c r="G63" s="101" t="s">
        <v>1196</v>
      </c>
      <c r="H63" s="102" t="s">
        <v>1197</v>
      </c>
    </row>
    <row r="64" spans="1:8">
      <c r="A64" s="88" t="s">
        <v>1179</v>
      </c>
      <c r="B64" s="88" t="s">
        <v>1198</v>
      </c>
      <c r="C64" s="88" t="s">
        <v>2797</v>
      </c>
      <c r="D64" s="93" t="s">
        <v>6</v>
      </c>
      <c r="E64" s="100">
        <v>21104</v>
      </c>
      <c r="F64" s="101" t="s">
        <v>545</v>
      </c>
      <c r="G64" s="101" t="s">
        <v>1199</v>
      </c>
      <c r="H64" s="102" t="s">
        <v>1200</v>
      </c>
    </row>
    <row r="65" spans="1:8">
      <c r="A65" s="126" t="s">
        <v>1201</v>
      </c>
      <c r="B65" s="126" t="s">
        <v>1201</v>
      </c>
      <c r="C65" s="126" t="s">
        <v>2796</v>
      </c>
      <c r="D65" s="131" t="s">
        <v>1002</v>
      </c>
      <c r="E65" s="138">
        <v>21552</v>
      </c>
      <c r="F65" s="139" t="s">
        <v>554</v>
      </c>
      <c r="G65" s="139" t="s">
        <v>1202</v>
      </c>
      <c r="H65" s="140" t="s">
        <v>1203</v>
      </c>
    </row>
    <row r="66" spans="1:8">
      <c r="A66" s="88" t="s">
        <v>1201</v>
      </c>
      <c r="B66" s="88" t="s">
        <v>1215</v>
      </c>
      <c r="C66" s="88" t="s">
        <v>2797</v>
      </c>
      <c r="D66" s="93" t="s">
        <v>2</v>
      </c>
      <c r="E66" s="100">
        <v>22220</v>
      </c>
      <c r="F66" s="101" t="s">
        <v>561</v>
      </c>
      <c r="G66" s="101" t="s">
        <v>1216</v>
      </c>
      <c r="H66" s="102" t="s">
        <v>1217</v>
      </c>
    </row>
    <row r="67" spans="1:8">
      <c r="A67" s="88" t="s">
        <v>1201</v>
      </c>
      <c r="B67" s="88" t="s">
        <v>1228</v>
      </c>
      <c r="C67" s="88" t="s">
        <v>2797</v>
      </c>
      <c r="D67" s="93" t="s">
        <v>2</v>
      </c>
      <c r="E67" s="100">
        <v>22235</v>
      </c>
      <c r="F67" s="101" t="s">
        <v>558</v>
      </c>
      <c r="G67" s="101" t="s">
        <v>1229</v>
      </c>
      <c r="H67" s="102" t="s">
        <v>1230</v>
      </c>
    </row>
    <row r="68" spans="1:8">
      <c r="A68" s="88" t="s">
        <v>1201</v>
      </c>
      <c r="B68" s="88" t="s">
        <v>1231</v>
      </c>
      <c r="C68" s="88" t="s">
        <v>2797</v>
      </c>
      <c r="D68" s="93" t="s">
        <v>2</v>
      </c>
      <c r="E68" s="100">
        <v>22171</v>
      </c>
      <c r="F68" s="101" t="s">
        <v>1232</v>
      </c>
      <c r="G68" s="101" t="s">
        <v>1233</v>
      </c>
      <c r="H68" s="102" t="s">
        <v>1234</v>
      </c>
    </row>
    <row r="69" spans="1:8">
      <c r="A69" s="88" t="s">
        <v>1201</v>
      </c>
      <c r="B69" s="88" t="s">
        <v>1235</v>
      </c>
      <c r="C69" s="88" t="s">
        <v>2797</v>
      </c>
      <c r="D69" s="93" t="s">
        <v>2</v>
      </c>
      <c r="E69" s="100">
        <v>22153</v>
      </c>
      <c r="F69" s="101" t="s">
        <v>560</v>
      </c>
      <c r="G69" s="101" t="s">
        <v>1236</v>
      </c>
      <c r="H69" s="102" t="s">
        <v>1237</v>
      </c>
    </row>
    <row r="70" spans="1:8">
      <c r="A70" s="88" t="s">
        <v>1201</v>
      </c>
      <c r="B70" s="88" t="s">
        <v>1238</v>
      </c>
      <c r="C70" s="88" t="s">
        <v>2797</v>
      </c>
      <c r="D70" s="93" t="s">
        <v>2</v>
      </c>
      <c r="E70" s="100">
        <v>22219</v>
      </c>
      <c r="F70" s="101" t="s">
        <v>559</v>
      </c>
      <c r="G70" s="101" t="s">
        <v>1239</v>
      </c>
      <c r="H70" s="102" t="s">
        <v>1240</v>
      </c>
    </row>
    <row r="71" spans="1:8">
      <c r="A71" s="88" t="s">
        <v>1201</v>
      </c>
      <c r="B71" s="88" t="s">
        <v>2805</v>
      </c>
      <c r="C71" s="88" t="s">
        <v>2797</v>
      </c>
      <c r="D71" s="93" t="s">
        <v>6</v>
      </c>
      <c r="E71" s="100">
        <v>22212</v>
      </c>
      <c r="F71" s="101" t="s">
        <v>564</v>
      </c>
      <c r="G71" s="101" t="s">
        <v>1247</v>
      </c>
      <c r="H71" s="102" t="s">
        <v>1248</v>
      </c>
    </row>
    <row r="72" spans="1:8">
      <c r="A72" s="88" t="s">
        <v>1201</v>
      </c>
      <c r="B72" s="88" t="s">
        <v>1253</v>
      </c>
      <c r="C72" s="88" t="s">
        <v>2797</v>
      </c>
      <c r="D72" s="93" t="s">
        <v>6</v>
      </c>
      <c r="E72" s="100">
        <v>22239</v>
      </c>
      <c r="F72" s="101" t="s">
        <v>567</v>
      </c>
      <c r="G72" s="101" t="s">
        <v>1254</v>
      </c>
      <c r="H72" s="102" t="s">
        <v>1255</v>
      </c>
    </row>
    <row r="73" spans="1:8">
      <c r="A73" s="88" t="s">
        <v>1201</v>
      </c>
      <c r="B73" s="88" t="s">
        <v>1259</v>
      </c>
      <c r="C73" s="88" t="s">
        <v>2797</v>
      </c>
      <c r="D73" s="93" t="s">
        <v>6</v>
      </c>
      <c r="E73" s="100">
        <v>22118</v>
      </c>
      <c r="F73" s="101" t="s">
        <v>1260</v>
      </c>
      <c r="G73" s="101" t="s">
        <v>1261</v>
      </c>
      <c r="H73" s="102" t="s">
        <v>1262</v>
      </c>
    </row>
    <row r="74" spans="1:8">
      <c r="A74" s="88" t="s">
        <v>1201</v>
      </c>
      <c r="B74" s="88" t="s">
        <v>1263</v>
      </c>
      <c r="C74" s="88" t="s">
        <v>2797</v>
      </c>
      <c r="D74" s="93" t="s">
        <v>6</v>
      </c>
      <c r="E74" s="100">
        <v>22186</v>
      </c>
      <c r="F74" s="101" t="s">
        <v>570</v>
      </c>
      <c r="G74" s="101" t="s">
        <v>1264</v>
      </c>
      <c r="H74" s="102" t="s">
        <v>1265</v>
      </c>
    </row>
    <row r="75" spans="1:8">
      <c r="A75" s="88" t="s">
        <v>1201</v>
      </c>
      <c r="B75" s="88" t="s">
        <v>1266</v>
      </c>
      <c r="C75" s="88" t="s">
        <v>2797</v>
      </c>
      <c r="D75" s="93" t="s">
        <v>6</v>
      </c>
      <c r="E75" s="100">
        <v>22124</v>
      </c>
      <c r="F75" s="101" t="s">
        <v>565</v>
      </c>
      <c r="G75" s="101" t="s">
        <v>1267</v>
      </c>
      <c r="H75" s="102" t="s">
        <v>1268</v>
      </c>
    </row>
    <row r="76" spans="1:8">
      <c r="A76" s="88" t="s">
        <v>1201</v>
      </c>
      <c r="B76" s="88" t="s">
        <v>1269</v>
      </c>
      <c r="C76" s="88" t="s">
        <v>2797</v>
      </c>
      <c r="D76" s="93" t="s">
        <v>6</v>
      </c>
      <c r="E76" s="100">
        <v>22149</v>
      </c>
      <c r="F76" s="101" t="s">
        <v>566</v>
      </c>
      <c r="G76" s="101" t="s">
        <v>1270</v>
      </c>
      <c r="H76" s="102" t="s">
        <v>1271</v>
      </c>
    </row>
    <row r="77" spans="1:8">
      <c r="A77" s="88" t="s">
        <v>1201</v>
      </c>
      <c r="B77" s="88" t="s">
        <v>1275</v>
      </c>
      <c r="C77" s="88" t="s">
        <v>2797</v>
      </c>
      <c r="D77" s="93" t="s">
        <v>6</v>
      </c>
      <c r="E77" s="100">
        <v>22182</v>
      </c>
      <c r="F77" s="101" t="s">
        <v>1276</v>
      </c>
      <c r="G77" s="101" t="s">
        <v>1277</v>
      </c>
      <c r="H77" s="102" t="s">
        <v>1278</v>
      </c>
    </row>
    <row r="78" spans="1:8">
      <c r="A78" s="88" t="s">
        <v>1201</v>
      </c>
      <c r="B78" s="88" t="s">
        <v>1279</v>
      </c>
      <c r="C78" s="88" t="s">
        <v>2797</v>
      </c>
      <c r="D78" s="93" t="s">
        <v>6</v>
      </c>
      <c r="E78" s="100">
        <v>22103</v>
      </c>
      <c r="F78" s="101" t="s">
        <v>1280</v>
      </c>
      <c r="G78" s="101" t="s">
        <v>1281</v>
      </c>
      <c r="H78" s="102" t="s">
        <v>1282</v>
      </c>
    </row>
    <row r="79" spans="1:8">
      <c r="A79" s="126" t="s">
        <v>2783</v>
      </c>
      <c r="B79" s="126" t="s">
        <v>2783</v>
      </c>
      <c r="C79" s="126" t="s">
        <v>2796</v>
      </c>
      <c r="D79" s="131" t="s">
        <v>1002</v>
      </c>
      <c r="E79" s="138">
        <v>21655</v>
      </c>
      <c r="F79" s="139" t="s">
        <v>2784</v>
      </c>
      <c r="G79" s="139" t="s">
        <v>2806</v>
      </c>
      <c r="H79" s="140" t="s">
        <v>2807</v>
      </c>
    </row>
    <row r="80" spans="1:8">
      <c r="A80" s="88" t="s">
        <v>2783</v>
      </c>
      <c r="B80" s="88" t="s">
        <v>1204</v>
      </c>
      <c r="C80" s="88" t="s">
        <v>2797</v>
      </c>
      <c r="D80" s="93" t="s">
        <v>2</v>
      </c>
      <c r="E80" s="100">
        <v>21545</v>
      </c>
      <c r="F80" s="101" t="s">
        <v>1205</v>
      </c>
      <c r="G80" s="101" t="s">
        <v>1206</v>
      </c>
      <c r="H80" s="102" t="s">
        <v>1207</v>
      </c>
    </row>
    <row r="81" spans="1:8">
      <c r="A81" s="88" t="s">
        <v>2783</v>
      </c>
      <c r="B81" s="88" t="s">
        <v>1208</v>
      </c>
      <c r="C81" s="88" t="s">
        <v>2797</v>
      </c>
      <c r="D81" s="93" t="s">
        <v>2</v>
      </c>
      <c r="E81" s="100">
        <v>21569</v>
      </c>
      <c r="F81" s="101" t="s">
        <v>1209</v>
      </c>
      <c r="G81" s="101" t="s">
        <v>1210</v>
      </c>
      <c r="H81" s="102" t="s">
        <v>1211</v>
      </c>
    </row>
    <row r="82" spans="1:8">
      <c r="A82" s="88" t="s">
        <v>2783</v>
      </c>
      <c r="B82" s="88" t="s">
        <v>1212</v>
      </c>
      <c r="C82" s="88" t="s">
        <v>2797</v>
      </c>
      <c r="D82" s="93" t="s">
        <v>2</v>
      </c>
      <c r="E82" s="100">
        <v>21632</v>
      </c>
      <c r="F82" s="101" t="s">
        <v>555</v>
      </c>
      <c r="G82" s="101" t="s">
        <v>1213</v>
      </c>
      <c r="H82" s="102" t="s">
        <v>1214</v>
      </c>
    </row>
    <row r="83" spans="1:8">
      <c r="A83" s="88" t="s">
        <v>2783</v>
      </c>
      <c r="B83" s="88" t="s">
        <v>1218</v>
      </c>
      <c r="C83" s="88" t="s">
        <v>2797</v>
      </c>
      <c r="D83" s="93" t="s">
        <v>2</v>
      </c>
      <c r="E83" s="100">
        <v>21541</v>
      </c>
      <c r="F83" s="101" t="s">
        <v>556</v>
      </c>
      <c r="G83" s="101" t="s">
        <v>1219</v>
      </c>
      <c r="H83" s="102" t="s">
        <v>1220</v>
      </c>
    </row>
    <row r="84" spans="1:8">
      <c r="A84" s="88" t="s">
        <v>2783</v>
      </c>
      <c r="B84" s="88" t="s">
        <v>1221</v>
      </c>
      <c r="C84" s="88" t="s">
        <v>2797</v>
      </c>
      <c r="D84" s="93" t="s">
        <v>2</v>
      </c>
      <c r="E84" s="100">
        <v>21594</v>
      </c>
      <c r="F84" s="101" t="s">
        <v>1222</v>
      </c>
      <c r="G84" s="101" t="s">
        <v>1223</v>
      </c>
      <c r="H84" s="102" t="s">
        <v>1224</v>
      </c>
    </row>
    <row r="85" spans="1:8">
      <c r="A85" s="88" t="s">
        <v>2783</v>
      </c>
      <c r="B85" s="88" t="s">
        <v>1225</v>
      </c>
      <c r="C85" s="88" t="s">
        <v>2797</v>
      </c>
      <c r="D85" s="93" t="s">
        <v>2</v>
      </c>
      <c r="E85" s="100">
        <v>21526</v>
      </c>
      <c r="F85" s="101" t="s">
        <v>557</v>
      </c>
      <c r="G85" s="101" t="s">
        <v>1226</v>
      </c>
      <c r="H85" s="102" t="s">
        <v>1227</v>
      </c>
    </row>
    <row r="86" spans="1:8">
      <c r="A86" s="88" t="s">
        <v>2783</v>
      </c>
      <c r="B86" s="88" t="s">
        <v>1241</v>
      </c>
      <c r="C86" s="88" t="s">
        <v>2797</v>
      </c>
      <c r="D86" s="93" t="s">
        <v>2</v>
      </c>
      <c r="E86" s="100">
        <v>21636</v>
      </c>
      <c r="F86" s="101" t="s">
        <v>562</v>
      </c>
      <c r="G86" s="101" t="s">
        <v>1242</v>
      </c>
      <c r="H86" s="102" t="s">
        <v>1243</v>
      </c>
    </row>
    <row r="87" spans="1:8">
      <c r="A87" s="88" t="s">
        <v>2783</v>
      </c>
      <c r="B87" s="88" t="s">
        <v>1244</v>
      </c>
      <c r="C87" s="88" t="s">
        <v>2797</v>
      </c>
      <c r="D87" s="93" t="s">
        <v>2</v>
      </c>
      <c r="E87" s="100">
        <v>21684</v>
      </c>
      <c r="F87" s="101" t="s">
        <v>563</v>
      </c>
      <c r="G87" s="101" t="s">
        <v>1245</v>
      </c>
      <c r="H87" s="102" t="s">
        <v>1246</v>
      </c>
    </row>
    <row r="88" spans="1:8">
      <c r="A88" s="88" t="s">
        <v>2783</v>
      </c>
      <c r="B88" s="88" t="s">
        <v>1249</v>
      </c>
      <c r="C88" s="88" t="s">
        <v>2797</v>
      </c>
      <c r="D88" s="93" t="s">
        <v>6</v>
      </c>
      <c r="E88" s="100">
        <v>21563</v>
      </c>
      <c r="F88" s="101" t="s">
        <v>1250</v>
      </c>
      <c r="G88" s="101" t="s">
        <v>1251</v>
      </c>
      <c r="H88" s="102" t="s">
        <v>1252</v>
      </c>
    </row>
    <row r="89" spans="1:8">
      <c r="A89" s="88" t="s">
        <v>2783</v>
      </c>
      <c r="B89" s="88" t="s">
        <v>1256</v>
      </c>
      <c r="C89" s="88" t="s">
        <v>2797</v>
      </c>
      <c r="D89" s="93" t="s">
        <v>6</v>
      </c>
      <c r="E89" s="100">
        <v>21623</v>
      </c>
      <c r="F89" s="101" t="s">
        <v>568</v>
      </c>
      <c r="G89" s="101" t="s">
        <v>1257</v>
      </c>
      <c r="H89" s="102" t="s">
        <v>1258</v>
      </c>
    </row>
    <row r="90" spans="1:8">
      <c r="A90" s="88" t="s">
        <v>2783</v>
      </c>
      <c r="B90" s="88" t="s">
        <v>1272</v>
      </c>
      <c r="C90" s="88" t="s">
        <v>2797</v>
      </c>
      <c r="D90" s="93" t="s">
        <v>6</v>
      </c>
      <c r="E90" s="100">
        <v>21543</v>
      </c>
      <c r="F90" s="101" t="s">
        <v>569</v>
      </c>
      <c r="G90" s="101" t="s">
        <v>1273</v>
      </c>
      <c r="H90" s="102" t="s">
        <v>1274</v>
      </c>
    </row>
    <row r="91" spans="1:8">
      <c r="A91" s="126" t="s">
        <v>1283</v>
      </c>
      <c r="B91" s="126" t="s">
        <v>1283</v>
      </c>
      <c r="C91" s="126" t="s">
        <v>2796</v>
      </c>
      <c r="D91" s="131" t="s">
        <v>1002</v>
      </c>
      <c r="E91" s="138">
        <v>11778</v>
      </c>
      <c r="F91" s="139" t="s">
        <v>1284</v>
      </c>
      <c r="G91" s="139" t="s">
        <v>1285</v>
      </c>
      <c r="H91" s="140" t="s">
        <v>1286</v>
      </c>
    </row>
    <row r="92" spans="1:8">
      <c r="A92" s="88" t="s">
        <v>1283</v>
      </c>
      <c r="B92" s="88" t="s">
        <v>1287</v>
      </c>
      <c r="C92" s="88" t="s">
        <v>2797</v>
      </c>
      <c r="D92" s="93" t="s">
        <v>2</v>
      </c>
      <c r="E92" s="100">
        <v>11675</v>
      </c>
      <c r="F92" s="101" t="s">
        <v>1288</v>
      </c>
      <c r="G92" s="101" t="s">
        <v>1289</v>
      </c>
      <c r="H92" s="102" t="s">
        <v>1290</v>
      </c>
    </row>
    <row r="93" spans="1:8">
      <c r="A93" s="88" t="s">
        <v>1283</v>
      </c>
      <c r="B93" s="88" t="s">
        <v>1291</v>
      </c>
      <c r="C93" s="88" t="s">
        <v>2797</v>
      </c>
      <c r="D93" s="93" t="s">
        <v>2</v>
      </c>
      <c r="E93" s="100">
        <v>11692</v>
      </c>
      <c r="F93" s="101" t="s">
        <v>595</v>
      </c>
      <c r="G93" s="101" t="s">
        <v>1292</v>
      </c>
      <c r="H93" s="102" t="s">
        <v>1293</v>
      </c>
    </row>
    <row r="94" spans="1:8">
      <c r="A94" s="88" t="s">
        <v>1283</v>
      </c>
      <c r="B94" s="88" t="s">
        <v>1294</v>
      </c>
      <c r="C94" s="88" t="s">
        <v>2797</v>
      </c>
      <c r="D94" s="93" t="s">
        <v>2</v>
      </c>
      <c r="E94" s="100">
        <v>11673</v>
      </c>
      <c r="F94" s="101" t="s">
        <v>596</v>
      </c>
      <c r="G94" s="101" t="s">
        <v>1295</v>
      </c>
      <c r="H94" s="102" t="s">
        <v>1296</v>
      </c>
    </row>
    <row r="95" spans="1:8">
      <c r="A95" s="88" t="s">
        <v>1283</v>
      </c>
      <c r="B95" s="88" t="s">
        <v>1297</v>
      </c>
      <c r="C95" s="88" t="s">
        <v>2797</v>
      </c>
      <c r="D95" s="93" t="s">
        <v>2</v>
      </c>
      <c r="E95" s="100">
        <v>11697</v>
      </c>
      <c r="F95" s="101" t="s">
        <v>1298</v>
      </c>
      <c r="G95" s="101" t="s">
        <v>1299</v>
      </c>
      <c r="H95" s="102" t="s">
        <v>1300</v>
      </c>
    </row>
    <row r="96" spans="1:8">
      <c r="A96" s="88" t="s">
        <v>1283</v>
      </c>
      <c r="B96" s="88" t="s">
        <v>1301</v>
      </c>
      <c r="C96" s="88" t="s">
        <v>2797</v>
      </c>
      <c r="D96" s="93" t="s">
        <v>2</v>
      </c>
      <c r="E96" s="100">
        <v>11730</v>
      </c>
      <c r="F96" s="101" t="s">
        <v>597</v>
      </c>
      <c r="G96" s="101" t="s">
        <v>1302</v>
      </c>
      <c r="H96" s="102" t="s">
        <v>1303</v>
      </c>
    </row>
    <row r="97" spans="1:8">
      <c r="A97" s="88" t="s">
        <v>1283</v>
      </c>
      <c r="B97" s="88" t="s">
        <v>1304</v>
      </c>
      <c r="C97" s="88" t="s">
        <v>2797</v>
      </c>
      <c r="D97" s="93" t="s">
        <v>2</v>
      </c>
      <c r="E97" s="100">
        <v>11805</v>
      </c>
      <c r="F97" s="101" t="s">
        <v>598</v>
      </c>
      <c r="G97" s="101" t="s">
        <v>1305</v>
      </c>
      <c r="H97" s="102" t="s">
        <v>1306</v>
      </c>
    </row>
    <row r="98" spans="1:8">
      <c r="A98" s="88" t="s">
        <v>1283</v>
      </c>
      <c r="B98" s="88" t="s">
        <v>1307</v>
      </c>
      <c r="C98" s="88" t="s">
        <v>2797</v>
      </c>
      <c r="D98" s="93" t="s">
        <v>2</v>
      </c>
      <c r="E98" s="100">
        <v>11493</v>
      </c>
      <c r="F98" s="101" t="s">
        <v>599</v>
      </c>
      <c r="G98" s="101" t="s">
        <v>1308</v>
      </c>
      <c r="H98" s="102" t="s">
        <v>1309</v>
      </c>
    </row>
    <row r="99" spans="1:8">
      <c r="A99" s="88" t="s">
        <v>1283</v>
      </c>
      <c r="B99" s="88" t="s">
        <v>1310</v>
      </c>
      <c r="C99" s="88" t="s">
        <v>2797</v>
      </c>
      <c r="D99" s="93" t="s">
        <v>5</v>
      </c>
      <c r="E99" s="100">
        <v>11520</v>
      </c>
      <c r="F99" s="101" t="s">
        <v>1311</v>
      </c>
      <c r="G99" s="101" t="s">
        <v>1312</v>
      </c>
      <c r="H99" s="102" t="s">
        <v>1313</v>
      </c>
    </row>
    <row r="100" spans="1:8">
      <c r="A100" s="88" t="s">
        <v>1283</v>
      </c>
      <c r="B100" s="88" t="s">
        <v>1314</v>
      </c>
      <c r="C100" s="88" t="s">
        <v>2797</v>
      </c>
      <c r="D100" s="93" t="s">
        <v>5</v>
      </c>
      <c r="E100" s="100">
        <v>11419</v>
      </c>
      <c r="F100" s="101" t="s">
        <v>600</v>
      </c>
      <c r="G100" s="101" t="s">
        <v>1315</v>
      </c>
      <c r="H100" s="102" t="s">
        <v>1316</v>
      </c>
    </row>
    <row r="101" spans="1:8">
      <c r="A101" s="88" t="s">
        <v>1283</v>
      </c>
      <c r="B101" s="88" t="s">
        <v>1317</v>
      </c>
      <c r="C101" s="88" t="s">
        <v>2797</v>
      </c>
      <c r="D101" s="93" t="s">
        <v>5</v>
      </c>
      <c r="E101" s="100">
        <v>11508</v>
      </c>
      <c r="F101" s="101" t="s">
        <v>602</v>
      </c>
      <c r="G101" s="101" t="s">
        <v>1318</v>
      </c>
      <c r="H101" s="102" t="s">
        <v>1319</v>
      </c>
    </row>
    <row r="102" spans="1:8">
      <c r="A102" s="88" t="s">
        <v>1283</v>
      </c>
      <c r="B102" s="88" t="s">
        <v>1320</v>
      </c>
      <c r="C102" s="88" t="s">
        <v>2797</v>
      </c>
      <c r="D102" s="93" t="s">
        <v>5</v>
      </c>
      <c r="E102" s="100">
        <v>11498</v>
      </c>
      <c r="F102" s="101" t="s">
        <v>601</v>
      </c>
      <c r="G102" s="101" t="s">
        <v>1321</v>
      </c>
      <c r="H102" s="102" t="s">
        <v>1322</v>
      </c>
    </row>
    <row r="103" spans="1:8">
      <c r="A103" s="88" t="s">
        <v>1283</v>
      </c>
      <c r="B103" s="88" t="s">
        <v>1323</v>
      </c>
      <c r="C103" s="88" t="s">
        <v>2797</v>
      </c>
      <c r="D103" s="93" t="s">
        <v>2804</v>
      </c>
      <c r="E103" s="100">
        <v>11505</v>
      </c>
      <c r="F103" s="101" t="s">
        <v>1324</v>
      </c>
      <c r="G103" s="101" t="s">
        <v>1325</v>
      </c>
      <c r="H103" s="102" t="s">
        <v>1326</v>
      </c>
    </row>
    <row r="104" spans="1:8">
      <c r="A104" s="88" t="s">
        <v>1283</v>
      </c>
      <c r="B104" s="88" t="s">
        <v>1327</v>
      </c>
      <c r="C104" s="88" t="s">
        <v>2797</v>
      </c>
      <c r="D104" s="93" t="s">
        <v>2804</v>
      </c>
      <c r="E104" s="100">
        <v>11759</v>
      </c>
      <c r="F104" s="101" t="s">
        <v>1328</v>
      </c>
      <c r="G104" s="101" t="s">
        <v>1329</v>
      </c>
      <c r="H104" s="102" t="s">
        <v>1330</v>
      </c>
    </row>
    <row r="105" spans="1:8">
      <c r="A105" s="88" t="s">
        <v>1283</v>
      </c>
      <c r="B105" s="88" t="s">
        <v>1331</v>
      </c>
      <c r="C105" s="88" t="s">
        <v>2797</v>
      </c>
      <c r="D105" s="93" t="s">
        <v>6</v>
      </c>
      <c r="E105" s="100">
        <v>11643</v>
      </c>
      <c r="F105" s="101" t="s">
        <v>1332</v>
      </c>
      <c r="G105" s="101" t="s">
        <v>1333</v>
      </c>
      <c r="H105" s="102" t="s">
        <v>1334</v>
      </c>
    </row>
    <row r="106" spans="1:8">
      <c r="A106" s="88" t="s">
        <v>1283</v>
      </c>
      <c r="B106" s="88" t="s">
        <v>1335</v>
      </c>
      <c r="C106" s="88" t="s">
        <v>2797</v>
      </c>
      <c r="D106" s="93" t="s">
        <v>6</v>
      </c>
      <c r="E106" s="100">
        <v>11789</v>
      </c>
      <c r="F106" s="101" t="s">
        <v>604</v>
      </c>
      <c r="G106" s="101" t="s">
        <v>1336</v>
      </c>
      <c r="H106" s="102" t="s">
        <v>1337</v>
      </c>
    </row>
    <row r="107" spans="1:8">
      <c r="A107" s="88" t="s">
        <v>1283</v>
      </c>
      <c r="B107" s="88" t="s">
        <v>1338</v>
      </c>
      <c r="C107" s="88" t="s">
        <v>2797</v>
      </c>
      <c r="D107" s="93" t="s">
        <v>6</v>
      </c>
      <c r="E107" s="100">
        <v>11616</v>
      </c>
      <c r="F107" s="101" t="s">
        <v>603</v>
      </c>
      <c r="G107" s="101" t="s">
        <v>1339</v>
      </c>
      <c r="H107" s="102" t="s">
        <v>1340</v>
      </c>
    </row>
    <row r="108" spans="1:8">
      <c r="A108" s="126" t="s">
        <v>1341</v>
      </c>
      <c r="B108" s="126" t="s">
        <v>1341</v>
      </c>
      <c r="C108" s="126" t="s">
        <v>2796</v>
      </c>
      <c r="D108" s="131" t="s">
        <v>1002</v>
      </c>
      <c r="E108" s="138">
        <v>16326</v>
      </c>
      <c r="F108" s="139" t="s">
        <v>571</v>
      </c>
      <c r="G108" s="139" t="s">
        <v>1342</v>
      </c>
      <c r="H108" s="140" t="s">
        <v>1343</v>
      </c>
    </row>
    <row r="109" spans="1:8">
      <c r="A109" s="88" t="s">
        <v>1341</v>
      </c>
      <c r="B109" s="88" t="s">
        <v>1344</v>
      </c>
      <c r="C109" s="88" t="s">
        <v>2797</v>
      </c>
      <c r="D109" s="93" t="s">
        <v>2</v>
      </c>
      <c r="E109" s="100">
        <v>16269</v>
      </c>
      <c r="F109" s="101" t="s">
        <v>573</v>
      </c>
      <c r="G109" s="101" t="s">
        <v>1345</v>
      </c>
      <c r="H109" s="102" t="s">
        <v>1346</v>
      </c>
    </row>
    <row r="110" spans="1:8">
      <c r="A110" s="103" t="s">
        <v>1341</v>
      </c>
      <c r="B110" s="103" t="s">
        <v>1357</v>
      </c>
      <c r="C110" s="103" t="s">
        <v>2797</v>
      </c>
      <c r="D110" s="93" t="s">
        <v>2</v>
      </c>
      <c r="E110" s="100">
        <v>16324</v>
      </c>
      <c r="F110" s="101" t="s">
        <v>575</v>
      </c>
      <c r="G110" s="101" t="s">
        <v>1358</v>
      </c>
      <c r="H110" s="102" t="s">
        <v>1359</v>
      </c>
    </row>
    <row r="111" spans="1:8">
      <c r="A111" s="103" t="s">
        <v>1341</v>
      </c>
      <c r="B111" s="103" t="s">
        <v>1360</v>
      </c>
      <c r="C111" s="103" t="s">
        <v>2797</v>
      </c>
      <c r="D111" s="93" t="s">
        <v>2</v>
      </c>
      <c r="E111" s="100">
        <v>16319</v>
      </c>
      <c r="F111" s="101" t="s">
        <v>576</v>
      </c>
      <c r="G111" s="104" t="s">
        <v>1361</v>
      </c>
      <c r="H111" s="102" t="s">
        <v>1362</v>
      </c>
    </row>
    <row r="112" spans="1:8">
      <c r="A112" s="103" t="s">
        <v>1341</v>
      </c>
      <c r="B112" s="103" t="s">
        <v>2808</v>
      </c>
      <c r="C112" s="103" t="s">
        <v>2797</v>
      </c>
      <c r="D112" s="93" t="s">
        <v>6</v>
      </c>
      <c r="E112" s="100">
        <v>16419</v>
      </c>
      <c r="F112" s="101" t="s">
        <v>577</v>
      </c>
      <c r="G112" s="104" t="s">
        <v>1363</v>
      </c>
      <c r="H112" s="102" t="s">
        <v>1364</v>
      </c>
    </row>
    <row r="113" spans="1:8">
      <c r="A113" s="103" t="s">
        <v>1341</v>
      </c>
      <c r="B113" s="103" t="s">
        <v>2793</v>
      </c>
      <c r="C113" s="103" t="s">
        <v>2797</v>
      </c>
      <c r="D113" s="93" t="s">
        <v>2</v>
      </c>
      <c r="E113" s="100">
        <v>16291</v>
      </c>
      <c r="F113" s="101" t="s">
        <v>2809</v>
      </c>
      <c r="G113" s="104" t="s">
        <v>1365</v>
      </c>
      <c r="H113" s="102" t="s">
        <v>1366</v>
      </c>
    </row>
    <row r="114" spans="1:8">
      <c r="A114" s="103" t="s">
        <v>1341</v>
      </c>
      <c r="B114" s="103" t="s">
        <v>1371</v>
      </c>
      <c r="C114" s="103" t="s">
        <v>2797</v>
      </c>
      <c r="D114" s="93" t="s">
        <v>6</v>
      </c>
      <c r="E114" s="100">
        <v>16303</v>
      </c>
      <c r="F114" s="101" t="s">
        <v>578</v>
      </c>
      <c r="G114" s="104" t="s">
        <v>1372</v>
      </c>
      <c r="H114" s="102" t="s">
        <v>1373</v>
      </c>
    </row>
    <row r="115" spans="1:8">
      <c r="A115" s="103" t="s">
        <v>1341</v>
      </c>
      <c r="B115" s="103" t="s">
        <v>1377</v>
      </c>
      <c r="C115" s="103" t="s">
        <v>2797</v>
      </c>
      <c r="D115" s="93" t="s">
        <v>6</v>
      </c>
      <c r="E115" s="100">
        <v>16337</v>
      </c>
      <c r="F115" s="101" t="s">
        <v>1378</v>
      </c>
      <c r="G115" s="104" t="s">
        <v>1379</v>
      </c>
      <c r="H115" s="102" t="s">
        <v>1380</v>
      </c>
    </row>
    <row r="116" spans="1:8">
      <c r="A116" s="103" t="s">
        <v>1341</v>
      </c>
      <c r="B116" s="103" t="s">
        <v>1387</v>
      </c>
      <c r="C116" s="103" t="s">
        <v>2797</v>
      </c>
      <c r="D116" s="93" t="s">
        <v>2</v>
      </c>
      <c r="E116" s="100">
        <v>16455</v>
      </c>
      <c r="F116" s="101" t="s">
        <v>590</v>
      </c>
      <c r="G116" s="104" t="s">
        <v>1388</v>
      </c>
      <c r="H116" s="102" t="s">
        <v>1389</v>
      </c>
    </row>
    <row r="117" spans="1:8">
      <c r="A117" s="103" t="s">
        <v>1341</v>
      </c>
      <c r="B117" s="103" t="s">
        <v>1402</v>
      </c>
      <c r="C117" s="103" t="s">
        <v>2797</v>
      </c>
      <c r="D117" s="93" t="s">
        <v>2</v>
      </c>
      <c r="E117" s="100">
        <v>16440</v>
      </c>
      <c r="F117" s="101" t="s">
        <v>585</v>
      </c>
      <c r="G117" s="104" t="s">
        <v>1403</v>
      </c>
      <c r="H117" s="102" t="s">
        <v>1404</v>
      </c>
    </row>
    <row r="118" spans="1:8">
      <c r="A118" s="103" t="s">
        <v>1341</v>
      </c>
      <c r="B118" s="103" t="s">
        <v>1408</v>
      </c>
      <c r="C118" s="103" t="s">
        <v>2797</v>
      </c>
      <c r="D118" s="93" t="s">
        <v>2</v>
      </c>
      <c r="E118" s="100">
        <v>16249</v>
      </c>
      <c r="F118" s="101" t="s">
        <v>589</v>
      </c>
      <c r="G118" s="101" t="s">
        <v>1409</v>
      </c>
      <c r="H118" s="102" t="s">
        <v>1410</v>
      </c>
    </row>
    <row r="119" spans="1:8">
      <c r="A119" s="103" t="s">
        <v>1341</v>
      </c>
      <c r="B119" s="103" t="s">
        <v>1417</v>
      </c>
      <c r="C119" s="103" t="s">
        <v>2797</v>
      </c>
      <c r="D119" s="93" t="s">
        <v>2</v>
      </c>
      <c r="E119" s="100">
        <v>16261</v>
      </c>
      <c r="F119" s="101" t="s">
        <v>592</v>
      </c>
      <c r="G119" s="101" t="s">
        <v>1418</v>
      </c>
      <c r="H119" s="102" t="s">
        <v>1419</v>
      </c>
    </row>
    <row r="120" spans="1:8">
      <c r="A120" s="103" t="s">
        <v>1341</v>
      </c>
      <c r="B120" s="103" t="s">
        <v>1423</v>
      </c>
      <c r="C120" s="103" t="s">
        <v>2797</v>
      </c>
      <c r="D120" s="93" t="s">
        <v>6</v>
      </c>
      <c r="E120" s="100">
        <v>16439</v>
      </c>
      <c r="F120" s="101" t="s">
        <v>594</v>
      </c>
      <c r="G120" s="101" t="s">
        <v>1424</v>
      </c>
      <c r="H120" s="102" t="s">
        <v>1425</v>
      </c>
    </row>
    <row r="121" spans="1:8">
      <c r="A121" s="103" t="s">
        <v>1341</v>
      </c>
      <c r="B121" s="103" t="s">
        <v>1432</v>
      </c>
      <c r="C121" s="103" t="s">
        <v>2797</v>
      </c>
      <c r="D121" s="93" t="s">
        <v>6</v>
      </c>
      <c r="E121" s="100">
        <v>16232</v>
      </c>
      <c r="F121" s="101" t="s">
        <v>593</v>
      </c>
      <c r="G121" s="101" t="s">
        <v>1433</v>
      </c>
      <c r="H121" s="102" t="s">
        <v>1434</v>
      </c>
    </row>
    <row r="122" spans="1:8">
      <c r="A122" s="141" t="s">
        <v>1384</v>
      </c>
      <c r="B122" s="141" t="s">
        <v>1384</v>
      </c>
      <c r="C122" s="141" t="s">
        <v>2796</v>
      </c>
      <c r="D122" s="142" t="s">
        <v>1002</v>
      </c>
      <c r="E122" s="132">
        <v>16487</v>
      </c>
      <c r="F122" s="133" t="s">
        <v>581</v>
      </c>
      <c r="G122" s="133" t="s">
        <v>1385</v>
      </c>
      <c r="H122" s="134" t="s">
        <v>1386</v>
      </c>
    </row>
    <row r="123" spans="1:8">
      <c r="A123" s="103" t="s">
        <v>1384</v>
      </c>
      <c r="B123" s="103" t="s">
        <v>1390</v>
      </c>
      <c r="C123" s="103" t="s">
        <v>2797</v>
      </c>
      <c r="D123" s="105" t="s">
        <v>2</v>
      </c>
      <c r="E123" s="94">
        <v>16530</v>
      </c>
      <c r="F123" s="95" t="s">
        <v>584</v>
      </c>
      <c r="G123" s="95" t="s">
        <v>1391</v>
      </c>
      <c r="H123" s="96" t="s">
        <v>1392</v>
      </c>
    </row>
    <row r="124" spans="1:8">
      <c r="A124" s="103" t="s">
        <v>1384</v>
      </c>
      <c r="B124" s="103" t="s">
        <v>1393</v>
      </c>
      <c r="C124" s="103" t="s">
        <v>2797</v>
      </c>
      <c r="D124" s="105" t="s">
        <v>2</v>
      </c>
      <c r="E124" s="94">
        <v>16527</v>
      </c>
      <c r="F124" s="95" t="s">
        <v>582</v>
      </c>
      <c r="G124" s="95" t="s">
        <v>1394</v>
      </c>
      <c r="H124" s="96" t="s">
        <v>1395</v>
      </c>
    </row>
    <row r="125" spans="1:8">
      <c r="A125" s="103" t="s">
        <v>1384</v>
      </c>
      <c r="B125" s="103" t="s">
        <v>1396</v>
      </c>
      <c r="C125" s="103" t="s">
        <v>2797</v>
      </c>
      <c r="D125" s="105" t="s">
        <v>2</v>
      </c>
      <c r="E125" s="94">
        <v>16698</v>
      </c>
      <c r="F125" s="95" t="s">
        <v>583</v>
      </c>
      <c r="G125" s="95" t="s">
        <v>1397</v>
      </c>
      <c r="H125" s="96" t="s">
        <v>1398</v>
      </c>
    </row>
    <row r="126" spans="1:8">
      <c r="A126" s="103" t="s">
        <v>1384</v>
      </c>
      <c r="B126" s="103" t="s">
        <v>1399</v>
      </c>
      <c r="C126" s="103" t="s">
        <v>2797</v>
      </c>
      <c r="D126" s="105" t="s">
        <v>2</v>
      </c>
      <c r="E126" s="94">
        <v>16712</v>
      </c>
      <c r="F126" s="95" t="s">
        <v>586</v>
      </c>
      <c r="G126" s="95" t="s">
        <v>1400</v>
      </c>
      <c r="H126" s="96" t="s">
        <v>1401</v>
      </c>
    </row>
    <row r="127" spans="1:8">
      <c r="A127" s="103" t="s">
        <v>1384</v>
      </c>
      <c r="B127" s="103" t="s">
        <v>1405</v>
      </c>
      <c r="C127" s="103" t="s">
        <v>2797</v>
      </c>
      <c r="D127" s="105" t="s">
        <v>2</v>
      </c>
      <c r="E127" s="94">
        <v>16704</v>
      </c>
      <c r="F127" s="95" t="s">
        <v>587</v>
      </c>
      <c r="G127" s="95" t="s">
        <v>1406</v>
      </c>
      <c r="H127" s="96" t="s">
        <v>1407</v>
      </c>
    </row>
    <row r="128" spans="1:8">
      <c r="A128" s="103" t="s">
        <v>1384</v>
      </c>
      <c r="B128" s="103" t="s">
        <v>1411</v>
      </c>
      <c r="C128" s="103" t="s">
        <v>2797</v>
      </c>
      <c r="D128" s="105" t="s">
        <v>2</v>
      </c>
      <c r="E128" s="94">
        <v>16517</v>
      </c>
      <c r="F128" s="95" t="s">
        <v>588</v>
      </c>
      <c r="G128" s="95" t="s">
        <v>1412</v>
      </c>
      <c r="H128" s="96" t="s">
        <v>1413</v>
      </c>
    </row>
    <row r="129" spans="1:8">
      <c r="A129" s="103" t="s">
        <v>1384</v>
      </c>
      <c r="B129" s="103" t="s">
        <v>1414</v>
      </c>
      <c r="C129" s="103" t="s">
        <v>2797</v>
      </c>
      <c r="D129" s="105" t="s">
        <v>2</v>
      </c>
      <c r="E129" s="94">
        <v>16548</v>
      </c>
      <c r="F129" s="95" t="s">
        <v>591</v>
      </c>
      <c r="G129" s="95" t="s">
        <v>1415</v>
      </c>
      <c r="H129" s="96" t="s">
        <v>1416</v>
      </c>
    </row>
    <row r="130" spans="1:8">
      <c r="A130" s="103" t="s">
        <v>1384</v>
      </c>
      <c r="B130" s="103" t="s">
        <v>2810</v>
      </c>
      <c r="C130" s="103" t="s">
        <v>2797</v>
      </c>
      <c r="D130" s="105" t="s">
        <v>6</v>
      </c>
      <c r="E130" s="94">
        <v>16499</v>
      </c>
      <c r="F130" s="95" t="s">
        <v>2811</v>
      </c>
      <c r="G130" s="95" t="s">
        <v>1420</v>
      </c>
      <c r="H130" s="96" t="s">
        <v>1421</v>
      </c>
    </row>
    <row r="131" spans="1:8">
      <c r="A131" s="103" t="s">
        <v>1384</v>
      </c>
      <c r="B131" s="103" t="s">
        <v>2812</v>
      </c>
      <c r="C131" s="103" t="s">
        <v>2797</v>
      </c>
      <c r="D131" s="105" t="s">
        <v>6</v>
      </c>
      <c r="E131" s="94">
        <v>16227</v>
      </c>
      <c r="F131" s="95" t="s">
        <v>2813</v>
      </c>
      <c r="G131" s="95" t="s">
        <v>1422</v>
      </c>
      <c r="H131" s="96" t="s">
        <v>2814</v>
      </c>
    </row>
    <row r="132" spans="1:8">
      <c r="A132" s="103" t="s">
        <v>1384</v>
      </c>
      <c r="B132" s="103" t="s">
        <v>1426</v>
      </c>
      <c r="C132" s="103" t="s">
        <v>2797</v>
      </c>
      <c r="D132" s="105" t="s">
        <v>6</v>
      </c>
      <c r="E132" s="94">
        <v>16549</v>
      </c>
      <c r="F132" s="95" t="s">
        <v>1427</v>
      </c>
      <c r="G132" s="95" t="s">
        <v>1428</v>
      </c>
      <c r="H132" s="96" t="s">
        <v>1429</v>
      </c>
    </row>
    <row r="133" spans="1:8">
      <c r="A133" s="103" t="s">
        <v>1384</v>
      </c>
      <c r="B133" s="103" t="s">
        <v>1430</v>
      </c>
      <c r="C133" s="103" t="s">
        <v>2797</v>
      </c>
      <c r="D133" s="105" t="s">
        <v>6</v>
      </c>
      <c r="E133" s="94">
        <v>16677</v>
      </c>
      <c r="F133" s="95" t="s">
        <v>2815</v>
      </c>
      <c r="G133" s="95" t="s">
        <v>2816</v>
      </c>
      <c r="H133" s="96" t="s">
        <v>1431</v>
      </c>
    </row>
    <row r="134" spans="1:8">
      <c r="A134" s="103" t="s">
        <v>1384</v>
      </c>
      <c r="B134" s="103" t="s">
        <v>2794</v>
      </c>
      <c r="C134" s="103" t="s">
        <v>2797</v>
      </c>
      <c r="D134" s="105" t="s">
        <v>2</v>
      </c>
      <c r="E134" s="94">
        <v>16509</v>
      </c>
      <c r="F134" s="95" t="s">
        <v>2817</v>
      </c>
      <c r="G134" s="95" t="s">
        <v>2818</v>
      </c>
      <c r="H134" s="96" t="s">
        <v>2819</v>
      </c>
    </row>
    <row r="135" spans="1:8">
      <c r="A135" s="141" t="s">
        <v>2792</v>
      </c>
      <c r="B135" s="141" t="s">
        <v>2792</v>
      </c>
      <c r="C135" s="141" t="s">
        <v>2796</v>
      </c>
      <c r="D135" s="131" t="s">
        <v>1002</v>
      </c>
      <c r="E135" s="138">
        <v>16626</v>
      </c>
      <c r="F135" s="139" t="s">
        <v>2820</v>
      </c>
      <c r="G135" s="139" t="s">
        <v>2821</v>
      </c>
      <c r="H135" s="134" t="s">
        <v>2822</v>
      </c>
    </row>
    <row r="136" spans="1:8">
      <c r="A136" s="103" t="s">
        <v>2792</v>
      </c>
      <c r="B136" s="103" t="s">
        <v>1347</v>
      </c>
      <c r="C136" s="103" t="s">
        <v>2797</v>
      </c>
      <c r="D136" s="93" t="s">
        <v>2</v>
      </c>
      <c r="E136" s="100">
        <v>16571</v>
      </c>
      <c r="F136" s="101" t="s">
        <v>572</v>
      </c>
      <c r="G136" s="101" t="s">
        <v>1348</v>
      </c>
      <c r="H136" s="102" t="s">
        <v>1349</v>
      </c>
    </row>
    <row r="137" spans="1:8">
      <c r="A137" s="103" t="s">
        <v>2792</v>
      </c>
      <c r="B137" s="103" t="s">
        <v>1350</v>
      </c>
      <c r="C137" s="103" t="s">
        <v>2797</v>
      </c>
      <c r="D137" s="93" t="s">
        <v>2</v>
      </c>
      <c r="E137" s="100">
        <v>16655</v>
      </c>
      <c r="F137" s="101" t="s">
        <v>574</v>
      </c>
      <c r="G137" s="101" t="s">
        <v>1351</v>
      </c>
      <c r="H137" s="102" t="s">
        <v>1352</v>
      </c>
    </row>
    <row r="138" spans="1:8">
      <c r="A138" s="103" t="s">
        <v>2792</v>
      </c>
      <c r="B138" s="103" t="s">
        <v>1353</v>
      </c>
      <c r="C138" s="103" t="s">
        <v>2797</v>
      </c>
      <c r="D138" s="93" t="s">
        <v>2</v>
      </c>
      <c r="E138" s="100">
        <v>16558</v>
      </c>
      <c r="F138" s="101" t="s">
        <v>1354</v>
      </c>
      <c r="G138" s="101" t="s">
        <v>1355</v>
      </c>
      <c r="H138" s="102" t="s">
        <v>1356</v>
      </c>
    </row>
    <row r="139" spans="1:8">
      <c r="A139" s="103" t="s">
        <v>2792</v>
      </c>
      <c r="B139" s="103" t="s">
        <v>1367</v>
      </c>
      <c r="C139" s="103" t="s">
        <v>2797</v>
      </c>
      <c r="D139" s="93" t="s">
        <v>6</v>
      </c>
      <c r="E139" s="100">
        <v>16412</v>
      </c>
      <c r="F139" s="101" t="s">
        <v>1368</v>
      </c>
      <c r="G139" s="104" t="s">
        <v>1369</v>
      </c>
      <c r="H139" s="102" t="s">
        <v>1370</v>
      </c>
    </row>
    <row r="140" spans="1:8">
      <c r="A140" s="103" t="s">
        <v>2792</v>
      </c>
      <c r="B140" s="103" t="s">
        <v>1374</v>
      </c>
      <c r="C140" s="103" t="s">
        <v>2797</v>
      </c>
      <c r="D140" s="93" t="s">
        <v>6</v>
      </c>
      <c r="E140" s="100">
        <v>16568</v>
      </c>
      <c r="F140" s="101" t="s">
        <v>579</v>
      </c>
      <c r="G140" s="104" t="s">
        <v>1375</v>
      </c>
      <c r="H140" s="102" t="s">
        <v>1376</v>
      </c>
    </row>
    <row r="141" spans="1:8">
      <c r="A141" s="103" t="s">
        <v>2792</v>
      </c>
      <c r="B141" s="103" t="s">
        <v>1381</v>
      </c>
      <c r="C141" s="103" t="s">
        <v>2797</v>
      </c>
      <c r="D141" s="93" t="s">
        <v>6</v>
      </c>
      <c r="E141" s="100">
        <v>16396</v>
      </c>
      <c r="F141" s="101" t="s">
        <v>580</v>
      </c>
      <c r="G141" s="104" t="s">
        <v>1382</v>
      </c>
      <c r="H141" s="102" t="s">
        <v>1383</v>
      </c>
    </row>
    <row r="142" spans="1:8">
      <c r="A142" s="141" t="s">
        <v>1435</v>
      </c>
      <c r="B142" s="141" t="s">
        <v>1435</v>
      </c>
      <c r="C142" s="141" t="s">
        <v>2796</v>
      </c>
      <c r="D142" s="131" t="s">
        <v>1002</v>
      </c>
      <c r="E142" s="132">
        <v>15829</v>
      </c>
      <c r="F142" s="139" t="s">
        <v>642</v>
      </c>
      <c r="G142" s="143" t="s">
        <v>1436</v>
      </c>
      <c r="H142" s="140" t="s">
        <v>1437</v>
      </c>
    </row>
    <row r="143" spans="1:8">
      <c r="A143" s="103" t="s">
        <v>1435</v>
      </c>
      <c r="B143" s="103" t="s">
        <v>1438</v>
      </c>
      <c r="C143" s="103" t="s">
        <v>2797</v>
      </c>
      <c r="D143" s="93" t="s">
        <v>2</v>
      </c>
      <c r="E143" s="94">
        <v>15861</v>
      </c>
      <c r="F143" s="101" t="s">
        <v>644</v>
      </c>
      <c r="G143" s="104" t="s">
        <v>1439</v>
      </c>
      <c r="H143" s="102" t="s">
        <v>1440</v>
      </c>
    </row>
    <row r="144" spans="1:8">
      <c r="A144" s="103" t="s">
        <v>1435</v>
      </c>
      <c r="B144" s="103" t="s">
        <v>1441</v>
      </c>
      <c r="C144" s="103" t="s">
        <v>2797</v>
      </c>
      <c r="D144" s="93" t="s">
        <v>2</v>
      </c>
      <c r="E144" s="94">
        <v>15830</v>
      </c>
      <c r="F144" s="101" t="s">
        <v>643</v>
      </c>
      <c r="G144" s="104" t="s">
        <v>1442</v>
      </c>
      <c r="H144" s="102" t="s">
        <v>1443</v>
      </c>
    </row>
    <row r="145" spans="1:8">
      <c r="A145" s="103" t="s">
        <v>1435</v>
      </c>
      <c r="B145" s="103" t="s">
        <v>1444</v>
      </c>
      <c r="C145" s="103" t="s">
        <v>2797</v>
      </c>
      <c r="D145" s="93" t="s">
        <v>2</v>
      </c>
      <c r="E145" s="94">
        <v>15870</v>
      </c>
      <c r="F145" s="101" t="s">
        <v>645</v>
      </c>
      <c r="G145" s="104" t="s">
        <v>1445</v>
      </c>
      <c r="H145" s="102" t="s">
        <v>1446</v>
      </c>
    </row>
    <row r="146" spans="1:8">
      <c r="A146" s="88" t="s">
        <v>1435</v>
      </c>
      <c r="B146" s="88" t="s">
        <v>1447</v>
      </c>
      <c r="C146" s="88" t="s">
        <v>2797</v>
      </c>
      <c r="D146" s="93" t="s">
        <v>2</v>
      </c>
      <c r="E146" s="94">
        <v>15814</v>
      </c>
      <c r="F146" s="101" t="s">
        <v>1448</v>
      </c>
      <c r="G146" s="101" t="s">
        <v>1449</v>
      </c>
      <c r="H146" s="102" t="s">
        <v>1450</v>
      </c>
    </row>
    <row r="147" spans="1:8">
      <c r="A147" s="88" t="s">
        <v>1435</v>
      </c>
      <c r="B147" s="88" t="s">
        <v>1451</v>
      </c>
      <c r="C147" s="88"/>
      <c r="D147" s="93" t="s">
        <v>2</v>
      </c>
      <c r="E147" s="94">
        <v>16058</v>
      </c>
      <c r="F147" s="101" t="s">
        <v>1452</v>
      </c>
      <c r="G147" s="101" t="s">
        <v>1453</v>
      </c>
      <c r="H147" s="102" t="s">
        <v>1454</v>
      </c>
    </row>
    <row r="148" spans="1:8">
      <c r="A148" s="88" t="s">
        <v>1435</v>
      </c>
      <c r="B148" s="88" t="s">
        <v>1455</v>
      </c>
      <c r="C148" s="88" t="s">
        <v>2797</v>
      </c>
      <c r="D148" s="93" t="s">
        <v>2</v>
      </c>
      <c r="E148" s="94">
        <v>16088</v>
      </c>
      <c r="F148" s="101" t="s">
        <v>646</v>
      </c>
      <c r="G148" s="101" t="s">
        <v>1456</v>
      </c>
      <c r="H148" s="102" t="s">
        <v>1457</v>
      </c>
    </row>
    <row r="149" spans="1:8">
      <c r="A149" s="88" t="s">
        <v>1435</v>
      </c>
      <c r="B149" s="88" t="s">
        <v>1458</v>
      </c>
      <c r="C149" s="88" t="s">
        <v>2797</v>
      </c>
      <c r="D149" s="93" t="s">
        <v>2</v>
      </c>
      <c r="E149" s="94">
        <v>16037</v>
      </c>
      <c r="F149" s="101" t="s">
        <v>1459</v>
      </c>
      <c r="G149" s="101" t="s">
        <v>1460</v>
      </c>
      <c r="H149" s="102" t="s">
        <v>1461</v>
      </c>
    </row>
    <row r="150" spans="1:8">
      <c r="A150" s="88" t="s">
        <v>1435</v>
      </c>
      <c r="B150" s="88" t="s">
        <v>1462</v>
      </c>
      <c r="C150" s="88" t="s">
        <v>2797</v>
      </c>
      <c r="D150" s="93" t="s">
        <v>6</v>
      </c>
      <c r="E150" s="94">
        <v>16035</v>
      </c>
      <c r="F150" s="101" t="s">
        <v>1463</v>
      </c>
      <c r="G150" s="101" t="s">
        <v>1464</v>
      </c>
      <c r="H150" s="102" t="s">
        <v>1465</v>
      </c>
    </row>
    <row r="151" spans="1:8">
      <c r="A151" s="88" t="s">
        <v>1435</v>
      </c>
      <c r="B151" s="88" t="s">
        <v>1466</v>
      </c>
      <c r="C151" s="88" t="s">
        <v>2797</v>
      </c>
      <c r="D151" s="93" t="s">
        <v>6</v>
      </c>
      <c r="E151" s="94">
        <v>16071</v>
      </c>
      <c r="F151" s="101" t="s">
        <v>1467</v>
      </c>
      <c r="G151" s="101" t="s">
        <v>1468</v>
      </c>
      <c r="H151" s="102" t="s">
        <v>1469</v>
      </c>
    </row>
    <row r="152" spans="1:8">
      <c r="A152" s="88" t="s">
        <v>1435</v>
      </c>
      <c r="B152" s="88" t="s">
        <v>1470</v>
      </c>
      <c r="C152" s="88" t="s">
        <v>2797</v>
      </c>
      <c r="D152" s="93" t="s">
        <v>6</v>
      </c>
      <c r="E152" s="94">
        <v>15848</v>
      </c>
      <c r="F152" s="101" t="s">
        <v>647</v>
      </c>
      <c r="G152" s="101" t="s">
        <v>1471</v>
      </c>
      <c r="H152" s="102" t="s">
        <v>1472</v>
      </c>
    </row>
    <row r="153" spans="1:8">
      <c r="A153" s="88" t="s">
        <v>1435</v>
      </c>
      <c r="B153" s="88" t="s">
        <v>1473</v>
      </c>
      <c r="C153" s="88" t="s">
        <v>2797</v>
      </c>
      <c r="D153" s="93" t="s">
        <v>6</v>
      </c>
      <c r="E153" s="94">
        <v>15887</v>
      </c>
      <c r="F153" s="101" t="s">
        <v>1474</v>
      </c>
      <c r="G153" s="101" t="s">
        <v>1475</v>
      </c>
      <c r="H153" s="102" t="s">
        <v>1476</v>
      </c>
    </row>
    <row r="154" spans="1:8">
      <c r="A154" s="88" t="s">
        <v>1435</v>
      </c>
      <c r="B154" s="88" t="s">
        <v>1477</v>
      </c>
      <c r="C154" s="88" t="s">
        <v>2797</v>
      </c>
      <c r="D154" s="93" t="s">
        <v>6</v>
      </c>
      <c r="E154" s="94">
        <v>15806</v>
      </c>
      <c r="F154" s="101" t="s">
        <v>1478</v>
      </c>
      <c r="G154" s="101" t="s">
        <v>1479</v>
      </c>
      <c r="H154" s="102" t="s">
        <v>1480</v>
      </c>
    </row>
    <row r="155" spans="1:8">
      <c r="A155" s="88" t="s">
        <v>1435</v>
      </c>
      <c r="B155" s="88" t="s">
        <v>1481</v>
      </c>
      <c r="C155" s="88" t="s">
        <v>2797</v>
      </c>
      <c r="D155" s="93" t="s">
        <v>6</v>
      </c>
      <c r="E155" s="94">
        <v>16019</v>
      </c>
      <c r="F155" s="101" t="s">
        <v>648</v>
      </c>
      <c r="G155" s="101" t="s">
        <v>1482</v>
      </c>
      <c r="H155" s="102" t="s">
        <v>1483</v>
      </c>
    </row>
    <row r="156" spans="1:8">
      <c r="A156" s="126" t="s">
        <v>1484</v>
      </c>
      <c r="B156" s="126" t="s">
        <v>1484</v>
      </c>
      <c r="C156" s="126" t="s">
        <v>2796</v>
      </c>
      <c r="D156" s="131" t="s">
        <v>1002</v>
      </c>
      <c r="E156" s="132">
        <v>14047</v>
      </c>
      <c r="F156" s="133" t="s">
        <v>649</v>
      </c>
      <c r="G156" s="133" t="s">
        <v>1485</v>
      </c>
      <c r="H156" s="134" t="s">
        <v>1486</v>
      </c>
    </row>
    <row r="157" spans="1:8">
      <c r="A157" s="88" t="s">
        <v>1484</v>
      </c>
      <c r="B157" s="88" t="s">
        <v>1487</v>
      </c>
      <c r="C157" s="88" t="s">
        <v>2797</v>
      </c>
      <c r="D157" s="105" t="s">
        <v>1001</v>
      </c>
      <c r="E157" s="94">
        <v>13834</v>
      </c>
      <c r="F157" s="95" t="s">
        <v>655</v>
      </c>
      <c r="G157" s="95" t="s">
        <v>1488</v>
      </c>
      <c r="H157" s="96" t="s">
        <v>2823</v>
      </c>
    </row>
    <row r="158" spans="1:8">
      <c r="A158" s="88" t="s">
        <v>1484</v>
      </c>
      <c r="B158" s="88" t="s">
        <v>1489</v>
      </c>
      <c r="C158" s="88" t="s">
        <v>2797</v>
      </c>
      <c r="D158" s="105" t="s">
        <v>1001</v>
      </c>
      <c r="E158" s="94">
        <v>14030</v>
      </c>
      <c r="F158" s="95" t="s">
        <v>1490</v>
      </c>
      <c r="G158" s="95" t="s">
        <v>1491</v>
      </c>
      <c r="H158" s="96" t="s">
        <v>1492</v>
      </c>
    </row>
    <row r="159" spans="1:8">
      <c r="A159" s="88" t="s">
        <v>1484</v>
      </c>
      <c r="B159" s="88" t="s">
        <v>1493</v>
      </c>
      <c r="C159" s="88" t="s">
        <v>2797</v>
      </c>
      <c r="D159" s="105" t="s">
        <v>2</v>
      </c>
      <c r="E159" s="94">
        <v>13809</v>
      </c>
      <c r="F159" s="95" t="s">
        <v>1494</v>
      </c>
      <c r="G159" s="95" t="s">
        <v>1495</v>
      </c>
      <c r="H159" s="96" t="s">
        <v>1496</v>
      </c>
    </row>
    <row r="160" spans="1:8">
      <c r="A160" s="88" t="s">
        <v>1484</v>
      </c>
      <c r="B160" s="88" t="s">
        <v>1497</v>
      </c>
      <c r="C160" s="88" t="s">
        <v>2797</v>
      </c>
      <c r="D160" s="105" t="s">
        <v>2</v>
      </c>
      <c r="E160" s="94">
        <v>14001</v>
      </c>
      <c r="F160" s="95" t="s">
        <v>654</v>
      </c>
      <c r="G160" s="95" t="s">
        <v>1498</v>
      </c>
      <c r="H160" s="96" t="s">
        <v>1499</v>
      </c>
    </row>
    <row r="161" spans="1:8">
      <c r="A161" s="88" t="s">
        <v>1484</v>
      </c>
      <c r="B161" s="88" t="s">
        <v>1500</v>
      </c>
      <c r="C161" s="88" t="s">
        <v>2797</v>
      </c>
      <c r="D161" s="105" t="s">
        <v>2</v>
      </c>
      <c r="E161" s="94">
        <v>14066</v>
      </c>
      <c r="F161" s="95" t="s">
        <v>652</v>
      </c>
      <c r="G161" s="95" t="s">
        <v>1501</v>
      </c>
      <c r="H161" s="96" t="s">
        <v>1502</v>
      </c>
    </row>
    <row r="162" spans="1:8">
      <c r="A162" s="88" t="s">
        <v>1484</v>
      </c>
      <c r="B162" s="88" t="s">
        <v>1503</v>
      </c>
      <c r="C162" s="88" t="s">
        <v>2797</v>
      </c>
      <c r="D162" s="105" t="s">
        <v>2</v>
      </c>
      <c r="E162" s="94">
        <v>14103</v>
      </c>
      <c r="F162" s="95" t="s">
        <v>651</v>
      </c>
      <c r="G162" s="95" t="s">
        <v>1504</v>
      </c>
      <c r="H162" s="96" t="s">
        <v>1505</v>
      </c>
    </row>
    <row r="163" spans="1:8">
      <c r="A163" s="88" t="s">
        <v>1484</v>
      </c>
      <c r="B163" s="88" t="s">
        <v>1506</v>
      </c>
      <c r="C163" s="88" t="s">
        <v>2797</v>
      </c>
      <c r="D163" s="105" t="s">
        <v>2</v>
      </c>
      <c r="E163" s="94">
        <v>13939</v>
      </c>
      <c r="F163" s="95" t="s">
        <v>650</v>
      </c>
      <c r="G163" s="95" t="s">
        <v>1507</v>
      </c>
      <c r="H163" s="96" t="s">
        <v>1508</v>
      </c>
    </row>
    <row r="164" spans="1:8">
      <c r="A164" s="88" t="s">
        <v>1484</v>
      </c>
      <c r="B164" s="88" t="s">
        <v>1509</v>
      </c>
      <c r="C164" s="88" t="s">
        <v>2797</v>
      </c>
      <c r="D164" s="105" t="s">
        <v>2</v>
      </c>
      <c r="E164" s="94">
        <v>13970</v>
      </c>
      <c r="F164" s="95" t="s">
        <v>653</v>
      </c>
      <c r="G164" s="95" t="s">
        <v>1510</v>
      </c>
      <c r="H164" s="96" t="s">
        <v>1511</v>
      </c>
    </row>
    <row r="165" spans="1:8">
      <c r="A165" s="88" t="s">
        <v>1484</v>
      </c>
      <c r="B165" s="88" t="s">
        <v>1512</v>
      </c>
      <c r="C165" s="88" t="s">
        <v>2797</v>
      </c>
      <c r="D165" s="105" t="s">
        <v>2804</v>
      </c>
      <c r="E165" s="94">
        <v>13915</v>
      </c>
      <c r="F165" s="95" t="s">
        <v>658</v>
      </c>
      <c r="G165" s="95" t="s">
        <v>1513</v>
      </c>
      <c r="H165" s="96" t="s">
        <v>1514</v>
      </c>
    </row>
    <row r="166" spans="1:8">
      <c r="A166" s="88" t="s">
        <v>1484</v>
      </c>
      <c r="B166" s="88" t="s">
        <v>1515</v>
      </c>
      <c r="C166" s="88" t="s">
        <v>2797</v>
      </c>
      <c r="D166" s="105" t="s">
        <v>2804</v>
      </c>
      <c r="E166" s="94">
        <v>14054</v>
      </c>
      <c r="F166" s="95" t="s">
        <v>657</v>
      </c>
      <c r="G166" s="95" t="s">
        <v>1516</v>
      </c>
      <c r="H166" s="96" t="s">
        <v>1517</v>
      </c>
    </row>
    <row r="167" spans="1:8">
      <c r="A167" s="88" t="s">
        <v>1484</v>
      </c>
      <c r="B167" s="88" t="s">
        <v>1518</v>
      </c>
      <c r="C167" s="88" t="s">
        <v>2797</v>
      </c>
      <c r="D167" s="105" t="s">
        <v>6</v>
      </c>
      <c r="E167" s="94">
        <v>13827</v>
      </c>
      <c r="F167" s="95" t="s">
        <v>664</v>
      </c>
      <c r="G167" s="95" t="s">
        <v>1519</v>
      </c>
      <c r="H167" s="96" t="s">
        <v>1520</v>
      </c>
    </row>
    <row r="168" spans="1:8">
      <c r="A168" s="88" t="s">
        <v>1484</v>
      </c>
      <c r="B168" s="88" t="s">
        <v>1521</v>
      </c>
      <c r="C168" s="88" t="s">
        <v>2797</v>
      </c>
      <c r="D168" s="105" t="s">
        <v>6</v>
      </c>
      <c r="E168" s="94">
        <v>13830</v>
      </c>
      <c r="F168" s="95" t="s">
        <v>2824</v>
      </c>
      <c r="G168" s="95" t="s">
        <v>2825</v>
      </c>
      <c r="H168" s="96" t="s">
        <v>1522</v>
      </c>
    </row>
    <row r="169" spans="1:8">
      <c r="A169" s="88" t="s">
        <v>1484</v>
      </c>
      <c r="B169" s="88" t="s">
        <v>1523</v>
      </c>
      <c r="C169" s="88" t="s">
        <v>2797</v>
      </c>
      <c r="D169" s="105" t="s">
        <v>6</v>
      </c>
      <c r="E169" s="94">
        <v>13818</v>
      </c>
      <c r="F169" s="95" t="s">
        <v>665</v>
      </c>
      <c r="G169" s="95" t="s">
        <v>1524</v>
      </c>
      <c r="H169" s="96" t="s">
        <v>1525</v>
      </c>
    </row>
    <row r="170" spans="1:8">
      <c r="A170" s="88" t="s">
        <v>1484</v>
      </c>
      <c r="B170" s="88" t="s">
        <v>1526</v>
      </c>
      <c r="C170" s="88" t="s">
        <v>2797</v>
      </c>
      <c r="D170" s="105" t="s">
        <v>6</v>
      </c>
      <c r="E170" s="94">
        <v>14034</v>
      </c>
      <c r="F170" s="95" t="s">
        <v>1527</v>
      </c>
      <c r="G170" s="95" t="s">
        <v>1528</v>
      </c>
      <c r="H170" s="96" t="s">
        <v>1529</v>
      </c>
    </row>
    <row r="171" spans="1:8">
      <c r="A171" s="88" t="s">
        <v>1484</v>
      </c>
      <c r="B171" s="88" t="s">
        <v>1530</v>
      </c>
      <c r="C171" s="88" t="s">
        <v>2797</v>
      </c>
      <c r="D171" s="105" t="s">
        <v>6</v>
      </c>
      <c r="E171" s="94">
        <v>13924</v>
      </c>
      <c r="F171" s="95" t="s">
        <v>2826</v>
      </c>
      <c r="G171" s="95" t="s">
        <v>2827</v>
      </c>
      <c r="H171" s="96" t="s">
        <v>1531</v>
      </c>
    </row>
    <row r="172" spans="1:8">
      <c r="A172" s="88" t="s">
        <v>1484</v>
      </c>
      <c r="B172" s="88" t="s">
        <v>1532</v>
      </c>
      <c r="C172" s="88" t="s">
        <v>2797</v>
      </c>
      <c r="D172" s="105" t="s">
        <v>6</v>
      </c>
      <c r="E172" s="94">
        <v>13919</v>
      </c>
      <c r="F172" s="95" t="s">
        <v>660</v>
      </c>
      <c r="G172" s="95" t="s">
        <v>1533</v>
      </c>
      <c r="H172" s="96" t="s">
        <v>1534</v>
      </c>
    </row>
    <row r="173" spans="1:8">
      <c r="A173" s="88" t="s">
        <v>1484</v>
      </c>
      <c r="B173" s="88" t="s">
        <v>1535</v>
      </c>
      <c r="C173" s="88" t="s">
        <v>2797</v>
      </c>
      <c r="D173" s="105" t="s">
        <v>6</v>
      </c>
      <c r="E173" s="94">
        <v>13951</v>
      </c>
      <c r="F173" s="95" t="s">
        <v>663</v>
      </c>
      <c r="G173" s="95" t="s">
        <v>1536</v>
      </c>
      <c r="H173" s="96" t="s">
        <v>1537</v>
      </c>
    </row>
    <row r="174" spans="1:8">
      <c r="A174" s="88" t="s">
        <v>1484</v>
      </c>
      <c r="B174" s="88" t="s">
        <v>1538</v>
      </c>
      <c r="C174" s="88" t="s">
        <v>2797</v>
      </c>
      <c r="D174" s="105" t="s">
        <v>6</v>
      </c>
      <c r="E174" s="94">
        <v>14011</v>
      </c>
      <c r="F174" s="95" t="s">
        <v>661</v>
      </c>
      <c r="G174" s="95" t="s">
        <v>1539</v>
      </c>
      <c r="H174" s="96" t="s">
        <v>1540</v>
      </c>
    </row>
    <row r="175" spans="1:8">
      <c r="A175" s="88" t="s">
        <v>1484</v>
      </c>
      <c r="B175" s="88" t="s">
        <v>1541</v>
      </c>
      <c r="C175" s="88" t="s">
        <v>2797</v>
      </c>
      <c r="D175" s="105" t="s">
        <v>6</v>
      </c>
      <c r="E175" s="94">
        <v>13995</v>
      </c>
      <c r="F175" s="95" t="s">
        <v>662</v>
      </c>
      <c r="G175" s="95" t="s">
        <v>1542</v>
      </c>
      <c r="H175" s="96" t="s">
        <v>1543</v>
      </c>
    </row>
    <row r="176" spans="1:8">
      <c r="A176" s="88" t="s">
        <v>1484</v>
      </c>
      <c r="B176" s="88" t="s">
        <v>1544</v>
      </c>
      <c r="C176" s="88" t="s">
        <v>2797</v>
      </c>
      <c r="D176" s="105" t="s">
        <v>6</v>
      </c>
      <c r="E176" s="94">
        <v>14128</v>
      </c>
      <c r="F176" s="95" t="s">
        <v>659</v>
      </c>
      <c r="G176" s="95" t="s">
        <v>1545</v>
      </c>
      <c r="H176" s="96" t="s">
        <v>1546</v>
      </c>
    </row>
    <row r="177" spans="1:8">
      <c r="A177" s="88" t="s">
        <v>1484</v>
      </c>
      <c r="B177" s="88" t="s">
        <v>1547</v>
      </c>
      <c r="C177" s="88" t="s">
        <v>2797</v>
      </c>
      <c r="D177" s="105" t="s">
        <v>6</v>
      </c>
      <c r="E177" s="94">
        <v>14041</v>
      </c>
      <c r="F177" s="95" t="s">
        <v>1548</v>
      </c>
      <c r="G177" s="95" t="s">
        <v>1549</v>
      </c>
      <c r="H177" s="96" t="s">
        <v>1550</v>
      </c>
    </row>
    <row r="178" spans="1:8">
      <c r="A178" s="88" t="s">
        <v>1484</v>
      </c>
      <c r="B178" s="88" t="s">
        <v>1551</v>
      </c>
      <c r="C178" s="88" t="s">
        <v>2797</v>
      </c>
      <c r="D178" s="105" t="s">
        <v>2</v>
      </c>
      <c r="E178" s="94">
        <v>14041</v>
      </c>
      <c r="F178" s="95" t="s">
        <v>656</v>
      </c>
      <c r="G178" s="95" t="s">
        <v>1552</v>
      </c>
      <c r="H178" s="96" t="s">
        <v>1553</v>
      </c>
    </row>
    <row r="179" spans="1:8">
      <c r="A179" s="126" t="s">
        <v>1554</v>
      </c>
      <c r="B179" s="126" t="s">
        <v>1554</v>
      </c>
      <c r="C179" s="126" t="s">
        <v>2796</v>
      </c>
      <c r="D179" s="131" t="s">
        <v>1002</v>
      </c>
      <c r="E179" s="138">
        <v>13354</v>
      </c>
      <c r="F179" s="139" t="s">
        <v>605</v>
      </c>
      <c r="G179" s="139" t="s">
        <v>1555</v>
      </c>
      <c r="H179" s="140" t="s">
        <v>1556</v>
      </c>
    </row>
    <row r="180" spans="1:8">
      <c r="A180" s="88" t="s">
        <v>1554</v>
      </c>
      <c r="B180" s="88" t="s">
        <v>1557</v>
      </c>
      <c r="C180" s="88" t="s">
        <v>2797</v>
      </c>
      <c r="D180" s="93" t="s">
        <v>2</v>
      </c>
      <c r="E180" s="100">
        <v>13305</v>
      </c>
      <c r="F180" s="101" t="s">
        <v>611</v>
      </c>
      <c r="G180" s="101" t="s">
        <v>1558</v>
      </c>
      <c r="H180" s="102" t="s">
        <v>1559</v>
      </c>
    </row>
    <row r="181" spans="1:8">
      <c r="A181" s="88" t="s">
        <v>1554</v>
      </c>
      <c r="B181" s="88" t="s">
        <v>1560</v>
      </c>
      <c r="C181" s="88" t="s">
        <v>2797</v>
      </c>
      <c r="D181" s="93" t="s">
        <v>2</v>
      </c>
      <c r="E181" s="100">
        <v>13394</v>
      </c>
      <c r="F181" s="95" t="s">
        <v>608</v>
      </c>
      <c r="G181" s="95" t="s">
        <v>1561</v>
      </c>
      <c r="H181" s="102" t="s">
        <v>1562</v>
      </c>
    </row>
    <row r="182" spans="1:8">
      <c r="A182" s="88" t="s">
        <v>1554</v>
      </c>
      <c r="B182" s="88" t="s">
        <v>1563</v>
      </c>
      <c r="C182" s="88" t="s">
        <v>2797</v>
      </c>
      <c r="D182" s="93" t="s">
        <v>2</v>
      </c>
      <c r="E182" s="100">
        <v>13326</v>
      </c>
      <c r="F182" s="95" t="s">
        <v>609</v>
      </c>
      <c r="G182" s="95" t="s">
        <v>1564</v>
      </c>
      <c r="H182" s="102" t="s">
        <v>1565</v>
      </c>
    </row>
    <row r="183" spans="1:8">
      <c r="A183" s="88" t="s">
        <v>1554</v>
      </c>
      <c r="B183" s="88" t="s">
        <v>1566</v>
      </c>
      <c r="C183" s="88" t="s">
        <v>2797</v>
      </c>
      <c r="D183" s="93" t="s">
        <v>2</v>
      </c>
      <c r="E183" s="100">
        <v>13178</v>
      </c>
      <c r="F183" s="95" t="s">
        <v>606</v>
      </c>
      <c r="G183" s="95" t="s">
        <v>1567</v>
      </c>
      <c r="H183" s="102" t="s">
        <v>1568</v>
      </c>
    </row>
    <row r="184" spans="1:8">
      <c r="A184" s="88" t="s">
        <v>1554</v>
      </c>
      <c r="B184" s="88" t="s">
        <v>1569</v>
      </c>
      <c r="C184" s="88" t="s">
        <v>2797</v>
      </c>
      <c r="D184" s="93" t="s">
        <v>2</v>
      </c>
      <c r="E184" s="100">
        <v>13266</v>
      </c>
      <c r="F184" s="95" t="s">
        <v>610</v>
      </c>
      <c r="G184" s="95" t="s">
        <v>2828</v>
      </c>
      <c r="H184" s="102" t="s">
        <v>1570</v>
      </c>
    </row>
    <row r="185" spans="1:8">
      <c r="A185" s="88" t="s">
        <v>1554</v>
      </c>
      <c r="B185" s="88" t="s">
        <v>1571</v>
      </c>
      <c r="C185" s="88" t="s">
        <v>2797</v>
      </c>
      <c r="D185" s="93" t="s">
        <v>2</v>
      </c>
      <c r="E185" s="100">
        <v>13143</v>
      </c>
      <c r="F185" s="95" t="s">
        <v>607</v>
      </c>
      <c r="G185" s="106" t="s">
        <v>1572</v>
      </c>
      <c r="H185" s="102" t="s">
        <v>1573</v>
      </c>
    </row>
    <row r="186" spans="1:8">
      <c r="A186" s="88" t="s">
        <v>1554</v>
      </c>
      <c r="B186" s="88" t="s">
        <v>1574</v>
      </c>
      <c r="C186" s="88" t="s">
        <v>2797</v>
      </c>
      <c r="D186" s="93" t="s">
        <v>2</v>
      </c>
      <c r="E186" s="100">
        <v>13229</v>
      </c>
      <c r="F186" s="95" t="s">
        <v>1575</v>
      </c>
      <c r="G186" s="106" t="s">
        <v>1576</v>
      </c>
      <c r="H186" s="102" t="s">
        <v>1577</v>
      </c>
    </row>
    <row r="187" spans="1:8">
      <c r="A187" s="88" t="s">
        <v>1554</v>
      </c>
      <c r="B187" s="88" t="s">
        <v>1578</v>
      </c>
      <c r="C187" s="88" t="s">
        <v>2797</v>
      </c>
      <c r="D187" s="93" t="s">
        <v>2</v>
      </c>
      <c r="E187" s="100">
        <v>13420</v>
      </c>
      <c r="F187" s="95" t="s">
        <v>612</v>
      </c>
      <c r="G187" s="106" t="s">
        <v>1579</v>
      </c>
      <c r="H187" s="102" t="s">
        <v>1580</v>
      </c>
    </row>
    <row r="188" spans="1:8">
      <c r="A188" s="88" t="s">
        <v>1554</v>
      </c>
      <c r="B188" s="88" t="s">
        <v>2829</v>
      </c>
      <c r="C188" s="88" t="s">
        <v>2797</v>
      </c>
      <c r="D188" s="93" t="s">
        <v>6</v>
      </c>
      <c r="E188" s="100">
        <v>13115</v>
      </c>
      <c r="F188" s="95" t="s">
        <v>613</v>
      </c>
      <c r="G188" s="106" t="s">
        <v>1581</v>
      </c>
      <c r="H188" s="102" t="s">
        <v>1582</v>
      </c>
    </row>
    <row r="189" spans="1:8">
      <c r="A189" s="88" t="s">
        <v>1554</v>
      </c>
      <c r="B189" s="88" t="s">
        <v>1583</v>
      </c>
      <c r="C189" s="88" t="s">
        <v>2797</v>
      </c>
      <c r="D189" s="93" t="s">
        <v>5</v>
      </c>
      <c r="E189" s="100">
        <v>13105</v>
      </c>
      <c r="F189" s="95" t="s">
        <v>2830</v>
      </c>
      <c r="G189" s="106" t="s">
        <v>1584</v>
      </c>
      <c r="H189" s="102" t="s">
        <v>1585</v>
      </c>
    </row>
    <row r="190" spans="1:8">
      <c r="A190" s="88" t="s">
        <v>1554</v>
      </c>
      <c r="B190" s="88" t="s">
        <v>1586</v>
      </c>
      <c r="C190" s="88" t="s">
        <v>2797</v>
      </c>
      <c r="D190" s="93" t="s">
        <v>2804</v>
      </c>
      <c r="E190" s="100">
        <v>13102</v>
      </c>
      <c r="F190" s="95" t="s">
        <v>614</v>
      </c>
      <c r="G190" s="106" t="s">
        <v>1587</v>
      </c>
      <c r="H190" s="102" t="s">
        <v>1588</v>
      </c>
    </row>
    <row r="191" spans="1:8">
      <c r="A191" s="88" t="s">
        <v>1554</v>
      </c>
      <c r="B191" s="88" t="s">
        <v>1589</v>
      </c>
      <c r="C191" s="88" t="s">
        <v>2797</v>
      </c>
      <c r="D191" s="93" t="s">
        <v>6</v>
      </c>
      <c r="E191" s="100">
        <v>13165</v>
      </c>
      <c r="F191" s="95" t="s">
        <v>1590</v>
      </c>
      <c r="G191" s="106" t="s">
        <v>1591</v>
      </c>
      <c r="H191" s="102" t="s">
        <v>1592</v>
      </c>
    </row>
    <row r="192" spans="1:8">
      <c r="A192" s="88" t="s">
        <v>1554</v>
      </c>
      <c r="B192" s="88" t="s">
        <v>1593</v>
      </c>
      <c r="C192" s="88" t="s">
        <v>2797</v>
      </c>
      <c r="D192" s="93" t="s">
        <v>6</v>
      </c>
      <c r="E192" s="100">
        <v>13390</v>
      </c>
      <c r="F192" s="95" t="s">
        <v>615</v>
      </c>
      <c r="G192" s="106" t="s">
        <v>1594</v>
      </c>
      <c r="H192" s="102" t="s">
        <v>1595</v>
      </c>
    </row>
    <row r="193" spans="1:8">
      <c r="A193" s="88" t="s">
        <v>1554</v>
      </c>
      <c r="B193" s="88" t="s">
        <v>1596</v>
      </c>
      <c r="C193" s="88" t="s">
        <v>2797</v>
      </c>
      <c r="D193" s="93" t="s">
        <v>6</v>
      </c>
      <c r="E193" s="100">
        <v>13286</v>
      </c>
      <c r="F193" s="95" t="s">
        <v>616</v>
      </c>
      <c r="G193" s="106" t="s">
        <v>1597</v>
      </c>
      <c r="H193" s="102" t="s">
        <v>1598</v>
      </c>
    </row>
    <row r="194" spans="1:8">
      <c r="A194" s="88" t="s">
        <v>1554</v>
      </c>
      <c r="B194" s="88" t="s">
        <v>1599</v>
      </c>
      <c r="C194" s="88" t="s">
        <v>2797</v>
      </c>
      <c r="D194" s="93" t="s">
        <v>6</v>
      </c>
      <c r="E194" s="100">
        <v>13166</v>
      </c>
      <c r="F194" s="101" t="s">
        <v>617</v>
      </c>
      <c r="G194" s="107" t="s">
        <v>1600</v>
      </c>
      <c r="H194" s="102" t="s">
        <v>1601</v>
      </c>
    </row>
    <row r="195" spans="1:8">
      <c r="A195" s="88" t="s">
        <v>1554</v>
      </c>
      <c r="B195" s="88" t="s">
        <v>1602</v>
      </c>
      <c r="C195" s="88" t="s">
        <v>2797</v>
      </c>
      <c r="D195" s="93" t="s">
        <v>6</v>
      </c>
      <c r="E195" s="100">
        <v>13368</v>
      </c>
      <c r="F195" s="101" t="s">
        <v>618</v>
      </c>
      <c r="G195" s="107" t="s">
        <v>1603</v>
      </c>
      <c r="H195" s="102" t="s">
        <v>1604</v>
      </c>
    </row>
    <row r="196" spans="1:8">
      <c r="A196" s="88" t="s">
        <v>1554</v>
      </c>
      <c r="B196" s="88" t="s">
        <v>1605</v>
      </c>
      <c r="C196" s="88" t="s">
        <v>2797</v>
      </c>
      <c r="D196" s="93" t="s">
        <v>6</v>
      </c>
      <c r="E196" s="100">
        <v>13345</v>
      </c>
      <c r="F196" s="101" t="s">
        <v>619</v>
      </c>
      <c r="G196" s="107" t="s">
        <v>1606</v>
      </c>
      <c r="H196" s="102" t="s">
        <v>1607</v>
      </c>
    </row>
    <row r="197" spans="1:8">
      <c r="A197" s="88" t="s">
        <v>1554</v>
      </c>
      <c r="B197" s="88" t="s">
        <v>1608</v>
      </c>
      <c r="C197" s="88" t="s">
        <v>2797</v>
      </c>
      <c r="D197" s="93" t="s">
        <v>6</v>
      </c>
      <c r="E197" s="100">
        <v>13282</v>
      </c>
      <c r="F197" s="101" t="s">
        <v>620</v>
      </c>
      <c r="G197" s="107" t="s">
        <v>1609</v>
      </c>
      <c r="H197" s="102" t="s">
        <v>1610</v>
      </c>
    </row>
    <row r="198" spans="1:8">
      <c r="A198" s="88" t="s">
        <v>1554</v>
      </c>
      <c r="B198" s="88" t="s">
        <v>1611</v>
      </c>
      <c r="C198" s="88" t="s">
        <v>2797</v>
      </c>
      <c r="D198" s="93" t="s">
        <v>6</v>
      </c>
      <c r="E198" s="100">
        <v>13312</v>
      </c>
      <c r="F198" s="101" t="s">
        <v>1612</v>
      </c>
      <c r="G198" s="107" t="s">
        <v>1613</v>
      </c>
      <c r="H198" s="102" t="s">
        <v>1614</v>
      </c>
    </row>
    <row r="199" spans="1:8">
      <c r="A199" s="126" t="s">
        <v>1615</v>
      </c>
      <c r="B199" s="126" t="s">
        <v>1615</v>
      </c>
      <c r="C199" s="126" t="s">
        <v>2796</v>
      </c>
      <c r="D199" s="131" t="s">
        <v>1002</v>
      </c>
      <c r="E199" s="138">
        <v>13590</v>
      </c>
      <c r="F199" s="139" t="s">
        <v>621</v>
      </c>
      <c r="G199" s="144" t="s">
        <v>1616</v>
      </c>
      <c r="H199" s="140" t="s">
        <v>1617</v>
      </c>
    </row>
    <row r="200" spans="1:8">
      <c r="A200" s="88" t="s">
        <v>1615</v>
      </c>
      <c r="B200" s="88" t="s">
        <v>1618</v>
      </c>
      <c r="C200" s="88" t="s">
        <v>2797</v>
      </c>
      <c r="D200" s="93" t="s">
        <v>2</v>
      </c>
      <c r="E200" s="100">
        <v>13587</v>
      </c>
      <c r="F200" s="101" t="s">
        <v>625</v>
      </c>
      <c r="G200" s="107" t="s">
        <v>1619</v>
      </c>
      <c r="H200" s="102" t="s">
        <v>1620</v>
      </c>
    </row>
    <row r="201" spans="1:8">
      <c r="A201" s="88" t="s">
        <v>1615</v>
      </c>
      <c r="B201" s="88" t="s">
        <v>1621</v>
      </c>
      <c r="C201" s="88" t="s">
        <v>2797</v>
      </c>
      <c r="D201" s="93" t="s">
        <v>2</v>
      </c>
      <c r="E201" s="100">
        <v>13588</v>
      </c>
      <c r="F201" s="101" t="s">
        <v>626</v>
      </c>
      <c r="G201" s="107" t="s">
        <v>1622</v>
      </c>
      <c r="H201" s="102" t="s">
        <v>1623</v>
      </c>
    </row>
    <row r="202" spans="1:8">
      <c r="A202" s="88" t="s">
        <v>1615</v>
      </c>
      <c r="B202" s="88" t="s">
        <v>1624</v>
      </c>
      <c r="C202" s="88" t="s">
        <v>2797</v>
      </c>
      <c r="D202" s="93" t="s">
        <v>2</v>
      </c>
      <c r="E202" s="100">
        <v>13599</v>
      </c>
      <c r="F202" s="101" t="s">
        <v>622</v>
      </c>
      <c r="G202" s="107" t="s">
        <v>1625</v>
      </c>
      <c r="H202" s="102" t="s">
        <v>1626</v>
      </c>
    </row>
    <row r="203" spans="1:8">
      <c r="A203" s="88" t="s">
        <v>1615</v>
      </c>
      <c r="B203" s="88" t="s">
        <v>1627</v>
      </c>
      <c r="C203" s="88" t="s">
        <v>2797</v>
      </c>
      <c r="D203" s="93" t="s">
        <v>2</v>
      </c>
      <c r="E203" s="100">
        <v>13505</v>
      </c>
      <c r="F203" s="101" t="s">
        <v>627</v>
      </c>
      <c r="G203" s="107" t="s">
        <v>1628</v>
      </c>
      <c r="H203" s="102" t="s">
        <v>1629</v>
      </c>
    </row>
    <row r="204" spans="1:8">
      <c r="A204" s="88" t="s">
        <v>1615</v>
      </c>
      <c r="B204" s="88" t="s">
        <v>1630</v>
      </c>
      <c r="C204" s="88" t="s">
        <v>2797</v>
      </c>
      <c r="D204" s="93" t="s">
        <v>1001</v>
      </c>
      <c r="E204" s="100">
        <v>13627</v>
      </c>
      <c r="F204" s="101" t="s">
        <v>623</v>
      </c>
      <c r="G204" s="107" t="s">
        <v>1631</v>
      </c>
      <c r="H204" s="102" t="s">
        <v>1632</v>
      </c>
    </row>
    <row r="205" spans="1:8">
      <c r="A205" s="88" t="s">
        <v>1615</v>
      </c>
      <c r="B205" s="88" t="s">
        <v>1633</v>
      </c>
      <c r="C205" s="88" t="s">
        <v>2797</v>
      </c>
      <c r="D205" s="93" t="s">
        <v>2</v>
      </c>
      <c r="E205" s="100">
        <v>13558</v>
      </c>
      <c r="F205" s="101" t="s">
        <v>624</v>
      </c>
      <c r="G205" s="101" t="s">
        <v>1634</v>
      </c>
      <c r="H205" s="102" t="s">
        <v>1635</v>
      </c>
    </row>
    <row r="206" spans="1:8">
      <c r="A206" s="88" t="s">
        <v>1615</v>
      </c>
      <c r="B206" s="88" t="s">
        <v>1636</v>
      </c>
      <c r="C206" s="88" t="s">
        <v>2797</v>
      </c>
      <c r="D206" s="93" t="s">
        <v>2</v>
      </c>
      <c r="E206" s="100">
        <v>13466</v>
      </c>
      <c r="F206" s="101" t="s">
        <v>628</v>
      </c>
      <c r="G206" s="101" t="s">
        <v>1637</v>
      </c>
      <c r="H206" s="102" t="s">
        <v>1638</v>
      </c>
    </row>
    <row r="207" spans="1:8">
      <c r="A207" s="88" t="s">
        <v>1615</v>
      </c>
      <c r="B207" s="88" t="s">
        <v>1639</v>
      </c>
      <c r="C207" s="88" t="s">
        <v>2797</v>
      </c>
      <c r="D207" s="93" t="s">
        <v>2</v>
      </c>
      <c r="E207" s="100">
        <v>13490</v>
      </c>
      <c r="F207" s="101" t="s">
        <v>629</v>
      </c>
      <c r="G207" s="101" t="s">
        <v>1640</v>
      </c>
      <c r="H207" s="102" t="s">
        <v>1641</v>
      </c>
    </row>
    <row r="208" spans="1:8">
      <c r="A208" s="88" t="s">
        <v>1615</v>
      </c>
      <c r="B208" s="88" t="s">
        <v>1642</v>
      </c>
      <c r="C208" s="88" t="s">
        <v>2797</v>
      </c>
      <c r="D208" s="93" t="s">
        <v>6</v>
      </c>
      <c r="E208" s="100">
        <v>13522</v>
      </c>
      <c r="F208" s="101" t="s">
        <v>630</v>
      </c>
      <c r="G208" s="101" t="s">
        <v>1643</v>
      </c>
      <c r="H208" s="102" t="s">
        <v>1644</v>
      </c>
    </row>
    <row r="209" spans="1:8">
      <c r="A209" s="88" t="s">
        <v>1615</v>
      </c>
      <c r="B209" s="88" t="s">
        <v>1645</v>
      </c>
      <c r="C209" s="88" t="s">
        <v>2797</v>
      </c>
      <c r="D209" s="93" t="s">
        <v>6</v>
      </c>
      <c r="E209" s="100">
        <v>13610</v>
      </c>
      <c r="F209" s="101" t="s">
        <v>631</v>
      </c>
      <c r="G209" s="101" t="s">
        <v>1646</v>
      </c>
      <c r="H209" s="102" t="s">
        <v>1647</v>
      </c>
    </row>
    <row r="210" spans="1:8">
      <c r="A210" s="88" t="s">
        <v>1615</v>
      </c>
      <c r="B210" s="88" t="s">
        <v>1648</v>
      </c>
      <c r="C210" s="88" t="s">
        <v>2797</v>
      </c>
      <c r="D210" s="93" t="s">
        <v>6</v>
      </c>
      <c r="E210" s="100">
        <v>13516</v>
      </c>
      <c r="F210" s="101" t="s">
        <v>1649</v>
      </c>
      <c r="G210" s="101" t="s">
        <v>1650</v>
      </c>
      <c r="H210" s="102" t="s">
        <v>1651</v>
      </c>
    </row>
    <row r="211" spans="1:8">
      <c r="A211" s="88" t="s">
        <v>1615</v>
      </c>
      <c r="B211" s="88" t="s">
        <v>1652</v>
      </c>
      <c r="C211" s="88" t="s">
        <v>2797</v>
      </c>
      <c r="D211" s="93" t="s">
        <v>6</v>
      </c>
      <c r="E211" s="100">
        <v>13626</v>
      </c>
      <c r="F211" s="101" t="s">
        <v>632</v>
      </c>
      <c r="G211" s="101" t="s">
        <v>2831</v>
      </c>
      <c r="H211" s="102" t="s">
        <v>1653</v>
      </c>
    </row>
    <row r="212" spans="1:8">
      <c r="A212" s="88" t="s">
        <v>1615</v>
      </c>
      <c r="B212" s="88" t="s">
        <v>1654</v>
      </c>
      <c r="C212" s="88" t="s">
        <v>2797</v>
      </c>
      <c r="D212" s="93" t="s">
        <v>6</v>
      </c>
      <c r="E212" s="100">
        <v>13602</v>
      </c>
      <c r="F212" s="101" t="s">
        <v>633</v>
      </c>
      <c r="G212" s="101" t="s">
        <v>1655</v>
      </c>
      <c r="H212" s="102" t="s">
        <v>1656</v>
      </c>
    </row>
    <row r="213" spans="1:8">
      <c r="A213" s="126" t="s">
        <v>1657</v>
      </c>
      <c r="B213" s="126" t="s">
        <v>1657</v>
      </c>
      <c r="C213" s="126" t="s">
        <v>2796</v>
      </c>
      <c r="D213" s="131" t="s">
        <v>1002</v>
      </c>
      <c r="E213" s="138">
        <v>14546</v>
      </c>
      <c r="F213" s="139" t="s">
        <v>666</v>
      </c>
      <c r="G213" s="139" t="s">
        <v>1658</v>
      </c>
      <c r="H213" s="140" t="s">
        <v>1659</v>
      </c>
    </row>
    <row r="214" spans="1:8">
      <c r="A214" s="88" t="s">
        <v>1657</v>
      </c>
      <c r="B214" s="88" t="s">
        <v>1660</v>
      </c>
      <c r="C214" s="88" t="s">
        <v>2797</v>
      </c>
      <c r="D214" s="93" t="s">
        <v>1001</v>
      </c>
      <c r="E214" s="100">
        <v>14725</v>
      </c>
      <c r="F214" s="101" t="s">
        <v>673</v>
      </c>
      <c r="G214" s="101" t="s">
        <v>1661</v>
      </c>
      <c r="H214" s="102" t="s">
        <v>1662</v>
      </c>
    </row>
    <row r="215" spans="1:8">
      <c r="A215" s="88" t="s">
        <v>1657</v>
      </c>
      <c r="B215" s="88" t="s">
        <v>1663</v>
      </c>
      <c r="C215" s="88" t="s">
        <v>2797</v>
      </c>
      <c r="D215" s="93" t="s">
        <v>2</v>
      </c>
      <c r="E215" s="100">
        <v>14752</v>
      </c>
      <c r="F215" s="101" t="s">
        <v>671</v>
      </c>
      <c r="G215" s="101" t="s">
        <v>1664</v>
      </c>
      <c r="H215" s="102" t="s">
        <v>1665</v>
      </c>
    </row>
    <row r="216" spans="1:8">
      <c r="A216" s="88" t="s">
        <v>1657</v>
      </c>
      <c r="B216" s="88" t="s">
        <v>1666</v>
      </c>
      <c r="C216" s="88" t="s">
        <v>2797</v>
      </c>
      <c r="D216" s="93" t="s">
        <v>2</v>
      </c>
      <c r="E216" s="100">
        <v>14671</v>
      </c>
      <c r="F216" s="101" t="s">
        <v>1667</v>
      </c>
      <c r="G216" s="101" t="s">
        <v>1668</v>
      </c>
      <c r="H216" s="102" t="s">
        <v>1669</v>
      </c>
    </row>
    <row r="217" spans="1:8">
      <c r="A217" s="88" t="s">
        <v>1657</v>
      </c>
      <c r="B217" s="88" t="s">
        <v>1670</v>
      </c>
      <c r="C217" s="88" t="s">
        <v>2797</v>
      </c>
      <c r="D217" s="93" t="s">
        <v>2</v>
      </c>
      <c r="E217" s="100">
        <v>14727</v>
      </c>
      <c r="F217" s="101" t="s">
        <v>670</v>
      </c>
      <c r="G217" s="101" t="s">
        <v>1671</v>
      </c>
      <c r="H217" s="102" t="s">
        <v>1672</v>
      </c>
    </row>
    <row r="218" spans="1:8">
      <c r="A218" s="88" t="s">
        <v>1657</v>
      </c>
      <c r="B218" s="88" t="s">
        <v>1673</v>
      </c>
      <c r="C218" s="88" t="s">
        <v>2797</v>
      </c>
      <c r="D218" s="93" t="s">
        <v>2</v>
      </c>
      <c r="E218" s="100">
        <v>14696</v>
      </c>
      <c r="F218" s="101" t="s">
        <v>668</v>
      </c>
      <c r="G218" s="101" t="s">
        <v>1674</v>
      </c>
      <c r="H218" s="102" t="s">
        <v>1675</v>
      </c>
    </row>
    <row r="219" spans="1:8">
      <c r="A219" s="88" t="s">
        <v>1657</v>
      </c>
      <c r="B219" s="88" t="s">
        <v>1676</v>
      </c>
      <c r="C219" s="88" t="s">
        <v>2797</v>
      </c>
      <c r="D219" s="93" t="s">
        <v>2</v>
      </c>
      <c r="E219" s="100">
        <v>14569</v>
      </c>
      <c r="F219" s="101" t="s">
        <v>1677</v>
      </c>
      <c r="G219" s="101" t="s">
        <v>1678</v>
      </c>
      <c r="H219" s="102" t="s">
        <v>1679</v>
      </c>
    </row>
    <row r="220" spans="1:8">
      <c r="A220" s="88" t="s">
        <v>1657</v>
      </c>
      <c r="B220" s="88" t="s">
        <v>1680</v>
      </c>
      <c r="C220" s="88" t="s">
        <v>2797</v>
      </c>
      <c r="D220" s="93" t="s">
        <v>2</v>
      </c>
      <c r="E220" s="100">
        <v>14628</v>
      </c>
      <c r="F220" s="101" t="s">
        <v>1681</v>
      </c>
      <c r="G220" s="101" t="s">
        <v>1682</v>
      </c>
      <c r="H220" s="102" t="s">
        <v>1683</v>
      </c>
    </row>
    <row r="221" spans="1:8">
      <c r="A221" s="88" t="s">
        <v>1657</v>
      </c>
      <c r="B221" s="88" t="s">
        <v>1684</v>
      </c>
      <c r="C221" s="88" t="s">
        <v>2797</v>
      </c>
      <c r="D221" s="93" t="s">
        <v>2</v>
      </c>
      <c r="E221" s="100">
        <v>14408</v>
      </c>
      <c r="F221" s="101" t="s">
        <v>667</v>
      </c>
      <c r="G221" s="101" t="s">
        <v>1685</v>
      </c>
      <c r="H221" s="102" t="s">
        <v>1686</v>
      </c>
    </row>
    <row r="222" spans="1:8">
      <c r="A222" s="88" t="s">
        <v>1657</v>
      </c>
      <c r="B222" s="88" t="s">
        <v>1687</v>
      </c>
      <c r="C222" s="88" t="s">
        <v>2797</v>
      </c>
      <c r="D222" s="93" t="s">
        <v>2</v>
      </c>
      <c r="E222" s="100">
        <v>14581</v>
      </c>
      <c r="F222" s="101" t="s">
        <v>1688</v>
      </c>
      <c r="G222" s="101" t="s">
        <v>1689</v>
      </c>
      <c r="H222" s="102" t="s">
        <v>1690</v>
      </c>
    </row>
    <row r="223" spans="1:8">
      <c r="A223" s="88" t="s">
        <v>1657</v>
      </c>
      <c r="B223" s="88" t="s">
        <v>1691</v>
      </c>
      <c r="C223" s="88" t="s">
        <v>2797</v>
      </c>
      <c r="D223" s="93" t="s">
        <v>2</v>
      </c>
      <c r="E223" s="100">
        <v>14535</v>
      </c>
      <c r="F223" s="101" t="s">
        <v>1692</v>
      </c>
      <c r="G223" s="101" t="s">
        <v>1693</v>
      </c>
      <c r="H223" s="102" t="s">
        <v>1694</v>
      </c>
    </row>
    <row r="224" spans="1:8">
      <c r="A224" s="88" t="s">
        <v>1657</v>
      </c>
      <c r="B224" s="88" t="s">
        <v>1695</v>
      </c>
      <c r="C224" s="88" t="s">
        <v>2797</v>
      </c>
      <c r="D224" s="93" t="s">
        <v>2</v>
      </c>
      <c r="E224" s="100">
        <v>14596</v>
      </c>
      <c r="F224" s="101" t="s">
        <v>1696</v>
      </c>
      <c r="G224" s="101" t="s">
        <v>1697</v>
      </c>
      <c r="H224" s="102" t="s">
        <v>1698</v>
      </c>
    </row>
    <row r="225" spans="1:8">
      <c r="A225" s="88" t="s">
        <v>1657</v>
      </c>
      <c r="B225" s="88" t="s">
        <v>1699</v>
      </c>
      <c r="C225" s="88" t="s">
        <v>2797</v>
      </c>
      <c r="D225" s="93" t="s">
        <v>2</v>
      </c>
      <c r="E225" s="100">
        <v>14480</v>
      </c>
      <c r="F225" s="101" t="s">
        <v>1700</v>
      </c>
      <c r="G225" s="101" t="s">
        <v>1701</v>
      </c>
      <c r="H225" s="102" t="s">
        <v>1702</v>
      </c>
    </row>
    <row r="226" spans="1:8">
      <c r="A226" s="88" t="s">
        <v>1657</v>
      </c>
      <c r="B226" s="88" t="s">
        <v>1703</v>
      </c>
      <c r="C226" s="88" t="s">
        <v>2797</v>
      </c>
      <c r="D226" s="93" t="s">
        <v>2</v>
      </c>
      <c r="E226" s="100">
        <v>14774</v>
      </c>
      <c r="F226" s="101" t="s">
        <v>669</v>
      </c>
      <c r="G226" s="101" t="s">
        <v>1704</v>
      </c>
      <c r="H226" s="102" t="s">
        <v>1705</v>
      </c>
    </row>
    <row r="227" spans="1:8">
      <c r="A227" s="88" t="s">
        <v>1657</v>
      </c>
      <c r="B227" s="88" t="s">
        <v>1706</v>
      </c>
      <c r="C227" s="88" t="s">
        <v>2797</v>
      </c>
      <c r="D227" s="93" t="s">
        <v>2</v>
      </c>
      <c r="E227" s="100">
        <v>14602</v>
      </c>
      <c r="F227" s="101" t="s">
        <v>672</v>
      </c>
      <c r="G227" s="101" t="s">
        <v>1707</v>
      </c>
      <c r="H227" s="102" t="s">
        <v>1708</v>
      </c>
    </row>
    <row r="228" spans="1:8">
      <c r="A228" s="88" t="s">
        <v>1657</v>
      </c>
      <c r="B228" s="88" t="s">
        <v>1709</v>
      </c>
      <c r="C228" s="88" t="s">
        <v>2797</v>
      </c>
      <c r="D228" s="93" t="s">
        <v>2804</v>
      </c>
      <c r="E228" s="100">
        <v>14445</v>
      </c>
      <c r="F228" s="101" t="s">
        <v>1710</v>
      </c>
      <c r="G228" s="101" t="s">
        <v>1711</v>
      </c>
      <c r="H228" s="102" t="s">
        <v>1712</v>
      </c>
    </row>
    <row r="229" spans="1:8">
      <c r="A229" s="88" t="s">
        <v>1657</v>
      </c>
      <c r="B229" s="88" t="s">
        <v>1713</v>
      </c>
      <c r="C229" s="88" t="s">
        <v>2797</v>
      </c>
      <c r="D229" s="93" t="s">
        <v>5</v>
      </c>
      <c r="E229" s="100">
        <v>14434</v>
      </c>
      <c r="F229" s="101" t="s">
        <v>1714</v>
      </c>
      <c r="G229" s="101" t="s">
        <v>1715</v>
      </c>
      <c r="H229" s="102" t="s">
        <v>1716</v>
      </c>
    </row>
    <row r="230" spans="1:8">
      <c r="A230" s="88" t="s">
        <v>1657</v>
      </c>
      <c r="B230" s="88" t="s">
        <v>1717</v>
      </c>
      <c r="C230" s="88" t="s">
        <v>2797</v>
      </c>
      <c r="D230" s="93" t="s">
        <v>6</v>
      </c>
      <c r="E230" s="100">
        <v>14419</v>
      </c>
      <c r="F230" s="101" t="s">
        <v>1718</v>
      </c>
      <c r="G230" s="101" t="s">
        <v>1719</v>
      </c>
      <c r="H230" s="102" t="s">
        <v>1720</v>
      </c>
    </row>
    <row r="231" spans="1:8">
      <c r="A231" s="88" t="s">
        <v>1657</v>
      </c>
      <c r="B231" s="88" t="s">
        <v>1721</v>
      </c>
      <c r="C231" s="88" t="s">
        <v>2797</v>
      </c>
      <c r="D231" s="93" t="s">
        <v>6</v>
      </c>
      <c r="E231" s="100">
        <v>14516</v>
      </c>
      <c r="F231" s="101" t="s">
        <v>1722</v>
      </c>
      <c r="G231" s="101" t="s">
        <v>1723</v>
      </c>
      <c r="H231" s="102" t="s">
        <v>1724</v>
      </c>
    </row>
    <row r="232" spans="1:8">
      <c r="A232" s="88" t="s">
        <v>1657</v>
      </c>
      <c r="B232" s="88" t="s">
        <v>1725</v>
      </c>
      <c r="C232" s="88" t="s">
        <v>2797</v>
      </c>
      <c r="D232" s="93" t="s">
        <v>6</v>
      </c>
      <c r="E232" s="100">
        <v>14465</v>
      </c>
      <c r="F232" s="101" t="s">
        <v>1726</v>
      </c>
      <c r="G232" s="101" t="s">
        <v>1727</v>
      </c>
      <c r="H232" s="102" t="s">
        <v>1728</v>
      </c>
    </row>
    <row r="233" spans="1:8">
      <c r="A233" s="88" t="s">
        <v>1657</v>
      </c>
      <c r="B233" s="88" t="s">
        <v>1729</v>
      </c>
      <c r="C233" s="88" t="s">
        <v>2797</v>
      </c>
      <c r="D233" s="93" t="s">
        <v>6</v>
      </c>
      <c r="E233" s="100">
        <v>14642</v>
      </c>
      <c r="F233" s="101" t="s">
        <v>674</v>
      </c>
      <c r="G233" s="101" t="s">
        <v>1730</v>
      </c>
      <c r="H233" s="102" t="s">
        <v>1731</v>
      </c>
    </row>
    <row r="234" spans="1:8">
      <c r="A234" s="88" t="s">
        <v>1657</v>
      </c>
      <c r="B234" s="88" t="s">
        <v>1732</v>
      </c>
      <c r="C234" s="88" t="s">
        <v>2797</v>
      </c>
      <c r="D234" s="93" t="s">
        <v>6</v>
      </c>
      <c r="E234" s="100">
        <v>14714</v>
      </c>
      <c r="F234" s="101" t="s">
        <v>1733</v>
      </c>
      <c r="G234" s="101" t="s">
        <v>1734</v>
      </c>
      <c r="H234" s="102" t="s">
        <v>1735</v>
      </c>
    </row>
    <row r="235" spans="1:8">
      <c r="A235" s="88" t="s">
        <v>1657</v>
      </c>
      <c r="B235" s="88" t="s">
        <v>1736</v>
      </c>
      <c r="C235" s="88" t="s">
        <v>2797</v>
      </c>
      <c r="D235" s="93" t="s">
        <v>6</v>
      </c>
      <c r="E235" s="100">
        <v>14528</v>
      </c>
      <c r="F235" s="101" t="s">
        <v>675</v>
      </c>
      <c r="G235" s="101" t="s">
        <v>1737</v>
      </c>
      <c r="H235" s="102" t="s">
        <v>1738</v>
      </c>
    </row>
    <row r="236" spans="1:8">
      <c r="A236" s="88" t="s">
        <v>1657</v>
      </c>
      <c r="B236" s="88" t="s">
        <v>1739</v>
      </c>
      <c r="C236" s="88" t="s">
        <v>2797</v>
      </c>
      <c r="D236" s="93" t="s">
        <v>6</v>
      </c>
      <c r="E236" s="100">
        <v>14501</v>
      </c>
      <c r="F236" s="101" t="s">
        <v>1740</v>
      </c>
      <c r="G236" s="101" t="s">
        <v>1741</v>
      </c>
      <c r="H236" s="102" t="s">
        <v>1742</v>
      </c>
    </row>
    <row r="237" spans="1:8">
      <c r="A237" s="126" t="s">
        <v>1743</v>
      </c>
      <c r="B237" s="126" t="s">
        <v>1743</v>
      </c>
      <c r="C237" s="126" t="s">
        <v>2796</v>
      </c>
      <c r="D237" s="131" t="s">
        <v>1002</v>
      </c>
      <c r="E237" s="138">
        <v>15357</v>
      </c>
      <c r="F237" s="139" t="s">
        <v>634</v>
      </c>
      <c r="G237" s="139" t="s">
        <v>1744</v>
      </c>
      <c r="H237" s="140" t="s">
        <v>1745</v>
      </c>
    </row>
    <row r="238" spans="1:8">
      <c r="A238" s="88" t="s">
        <v>1743</v>
      </c>
      <c r="B238" s="88" t="s">
        <v>1746</v>
      </c>
      <c r="C238" s="88" t="s">
        <v>2797</v>
      </c>
      <c r="D238" s="93" t="s">
        <v>2</v>
      </c>
      <c r="E238" s="100">
        <v>15433</v>
      </c>
      <c r="F238" s="101" t="s">
        <v>635</v>
      </c>
      <c r="G238" s="101" t="s">
        <v>1747</v>
      </c>
      <c r="H238" s="102" t="s">
        <v>1748</v>
      </c>
    </row>
    <row r="239" spans="1:8">
      <c r="A239" s="88" t="s">
        <v>1743</v>
      </c>
      <c r="B239" s="88" t="s">
        <v>1749</v>
      </c>
      <c r="C239" s="88" t="s">
        <v>2797</v>
      </c>
      <c r="D239" s="93" t="s">
        <v>2</v>
      </c>
      <c r="E239" s="100">
        <v>15339</v>
      </c>
      <c r="F239" s="101" t="s">
        <v>636</v>
      </c>
      <c r="G239" s="101" t="s">
        <v>1750</v>
      </c>
      <c r="H239" s="102" t="s">
        <v>1751</v>
      </c>
    </row>
    <row r="240" spans="1:8">
      <c r="A240" s="88" t="s">
        <v>1743</v>
      </c>
      <c r="B240" s="88" t="s">
        <v>1752</v>
      </c>
      <c r="C240" s="88" t="s">
        <v>2797</v>
      </c>
      <c r="D240" s="93" t="s">
        <v>2</v>
      </c>
      <c r="E240" s="100">
        <v>15291</v>
      </c>
      <c r="F240" s="101" t="s">
        <v>637</v>
      </c>
      <c r="G240" s="101" t="s">
        <v>1753</v>
      </c>
      <c r="H240" s="102" t="s">
        <v>1754</v>
      </c>
    </row>
    <row r="241" spans="1:8">
      <c r="A241" s="88" t="s">
        <v>1743</v>
      </c>
      <c r="B241" s="88" t="s">
        <v>1755</v>
      </c>
      <c r="C241" s="88" t="s">
        <v>2797</v>
      </c>
      <c r="D241" s="93" t="s">
        <v>2</v>
      </c>
      <c r="E241" s="100">
        <v>15368</v>
      </c>
      <c r="F241" s="101" t="s">
        <v>1756</v>
      </c>
      <c r="G241" s="101" t="s">
        <v>1757</v>
      </c>
      <c r="H241" s="102" t="s">
        <v>1758</v>
      </c>
    </row>
    <row r="242" spans="1:8">
      <c r="A242" s="88" t="s">
        <v>1743</v>
      </c>
      <c r="B242" s="88" t="s">
        <v>1759</v>
      </c>
      <c r="C242" s="88" t="s">
        <v>2797</v>
      </c>
      <c r="D242" s="93" t="s">
        <v>2</v>
      </c>
      <c r="E242" s="100">
        <v>15537</v>
      </c>
      <c r="F242" s="101" t="s">
        <v>1760</v>
      </c>
      <c r="G242" s="101" t="s">
        <v>1761</v>
      </c>
      <c r="H242" s="102" t="s">
        <v>1762</v>
      </c>
    </row>
    <row r="243" spans="1:8">
      <c r="A243" s="88" t="s">
        <v>1743</v>
      </c>
      <c r="B243" s="88" t="s">
        <v>1763</v>
      </c>
      <c r="C243" s="88" t="s">
        <v>2797</v>
      </c>
      <c r="D243" s="93" t="s">
        <v>2</v>
      </c>
      <c r="E243" s="100">
        <v>15326</v>
      </c>
      <c r="F243" s="101" t="s">
        <v>638</v>
      </c>
      <c r="G243" s="101" t="s">
        <v>1764</v>
      </c>
      <c r="H243" s="102" t="s">
        <v>1765</v>
      </c>
    </row>
    <row r="244" spans="1:8">
      <c r="A244" s="88" t="s">
        <v>1743</v>
      </c>
      <c r="B244" s="88" t="s">
        <v>1766</v>
      </c>
      <c r="C244" s="88" t="s">
        <v>2797</v>
      </c>
      <c r="D244" s="93" t="s">
        <v>2</v>
      </c>
      <c r="E244" s="100">
        <v>15549</v>
      </c>
      <c r="F244" s="101" t="s">
        <v>1767</v>
      </c>
      <c r="G244" s="101" t="s">
        <v>1768</v>
      </c>
      <c r="H244" s="102" t="s">
        <v>1769</v>
      </c>
    </row>
    <row r="245" spans="1:8">
      <c r="A245" s="88" t="s">
        <v>1743</v>
      </c>
      <c r="B245" s="88" t="s">
        <v>1770</v>
      </c>
      <c r="C245" s="88" t="s">
        <v>2797</v>
      </c>
      <c r="D245" s="93" t="s">
        <v>2</v>
      </c>
      <c r="E245" s="100">
        <v>15495</v>
      </c>
      <c r="F245" s="101" t="s">
        <v>639</v>
      </c>
      <c r="G245" s="101" t="s">
        <v>1771</v>
      </c>
      <c r="H245" s="102" t="s">
        <v>1772</v>
      </c>
    </row>
    <row r="246" spans="1:8">
      <c r="A246" s="88" t="s">
        <v>1743</v>
      </c>
      <c r="B246" s="88" t="s">
        <v>1773</v>
      </c>
      <c r="C246" s="88" t="s">
        <v>2797</v>
      </c>
      <c r="D246" s="93" t="s">
        <v>2</v>
      </c>
      <c r="E246" s="100">
        <v>15477</v>
      </c>
      <c r="F246" s="101" t="s">
        <v>640</v>
      </c>
      <c r="G246" s="101" t="s">
        <v>1774</v>
      </c>
      <c r="H246" s="102" t="s">
        <v>1775</v>
      </c>
    </row>
    <row r="247" spans="1:8">
      <c r="A247" s="88" t="s">
        <v>1743</v>
      </c>
      <c r="B247" s="88" t="s">
        <v>1776</v>
      </c>
      <c r="C247" s="88" t="s">
        <v>2797</v>
      </c>
      <c r="D247" s="93" t="s">
        <v>2</v>
      </c>
      <c r="E247" s="100">
        <v>15445</v>
      </c>
      <c r="F247" s="101" t="s">
        <v>641</v>
      </c>
      <c r="G247" s="101" t="s">
        <v>1777</v>
      </c>
      <c r="H247" s="102" t="s">
        <v>1778</v>
      </c>
    </row>
    <row r="248" spans="1:8">
      <c r="A248" s="88" t="s">
        <v>1743</v>
      </c>
      <c r="B248" s="88" t="s">
        <v>1779</v>
      </c>
      <c r="C248" s="88" t="s">
        <v>2797</v>
      </c>
      <c r="D248" s="93" t="s">
        <v>2</v>
      </c>
      <c r="E248" s="100">
        <v>15202</v>
      </c>
      <c r="F248" s="101" t="s">
        <v>1780</v>
      </c>
      <c r="G248" s="101" t="s">
        <v>1781</v>
      </c>
      <c r="H248" s="102" t="s">
        <v>1782</v>
      </c>
    </row>
    <row r="249" spans="1:8">
      <c r="A249" s="88" t="s">
        <v>1743</v>
      </c>
      <c r="B249" s="88" t="s">
        <v>2832</v>
      </c>
      <c r="C249" s="88" t="s">
        <v>2797</v>
      </c>
      <c r="D249" s="93" t="s">
        <v>2804</v>
      </c>
      <c r="E249" s="100">
        <v>15588</v>
      </c>
      <c r="F249" s="101" t="s">
        <v>1783</v>
      </c>
      <c r="G249" s="101" t="s">
        <v>1784</v>
      </c>
      <c r="H249" s="102" t="s">
        <v>1785</v>
      </c>
    </row>
    <row r="250" spans="1:8">
      <c r="A250" s="88" t="s">
        <v>1743</v>
      </c>
      <c r="B250" s="88" t="s">
        <v>1786</v>
      </c>
      <c r="C250" s="88" t="s">
        <v>2797</v>
      </c>
      <c r="D250" s="93" t="s">
        <v>5</v>
      </c>
      <c r="E250" s="100">
        <v>15521</v>
      </c>
      <c r="F250" s="101" t="s">
        <v>1787</v>
      </c>
      <c r="G250" s="101" t="s">
        <v>1788</v>
      </c>
      <c r="H250" s="102" t="s">
        <v>1789</v>
      </c>
    </row>
    <row r="251" spans="1:8">
      <c r="A251" s="88" t="s">
        <v>1743</v>
      </c>
      <c r="B251" s="88" t="s">
        <v>1790</v>
      </c>
      <c r="C251" s="88" t="s">
        <v>2797</v>
      </c>
      <c r="D251" s="93" t="s">
        <v>5</v>
      </c>
      <c r="E251" s="100">
        <v>15645</v>
      </c>
      <c r="F251" s="101" t="s">
        <v>1791</v>
      </c>
      <c r="G251" s="101" t="s">
        <v>1792</v>
      </c>
      <c r="H251" s="102" t="s">
        <v>1793</v>
      </c>
    </row>
    <row r="252" spans="1:8">
      <c r="A252" s="88" t="s">
        <v>1743</v>
      </c>
      <c r="B252" s="88" t="s">
        <v>1794</v>
      </c>
      <c r="C252" s="88" t="s">
        <v>2797</v>
      </c>
      <c r="D252" s="93" t="s">
        <v>2804</v>
      </c>
      <c r="E252" s="100">
        <v>15472</v>
      </c>
      <c r="F252" s="101" t="s">
        <v>1795</v>
      </c>
      <c r="G252" s="101" t="s">
        <v>1796</v>
      </c>
      <c r="H252" s="102" t="s">
        <v>1797</v>
      </c>
    </row>
    <row r="253" spans="1:8">
      <c r="A253" s="88" t="s">
        <v>1743</v>
      </c>
      <c r="B253" s="88" t="s">
        <v>1798</v>
      </c>
      <c r="C253" s="88" t="s">
        <v>2797</v>
      </c>
      <c r="D253" s="93" t="s">
        <v>6</v>
      </c>
      <c r="E253" s="100">
        <v>15431</v>
      </c>
      <c r="F253" s="101" t="s">
        <v>1799</v>
      </c>
      <c r="G253" s="101" t="s">
        <v>1800</v>
      </c>
      <c r="H253" s="102" t="s">
        <v>1801</v>
      </c>
    </row>
    <row r="254" spans="1:8">
      <c r="A254" s="88" t="s">
        <v>1743</v>
      </c>
      <c r="B254" s="88" t="s">
        <v>1802</v>
      </c>
      <c r="C254" s="88" t="s">
        <v>2797</v>
      </c>
      <c r="D254" s="93" t="s">
        <v>6</v>
      </c>
      <c r="E254" s="100">
        <v>15390</v>
      </c>
      <c r="F254" s="101" t="s">
        <v>1803</v>
      </c>
      <c r="G254" s="101" t="s">
        <v>1804</v>
      </c>
      <c r="H254" s="102" t="s">
        <v>1805</v>
      </c>
    </row>
    <row r="255" spans="1:8">
      <c r="A255" s="88" t="s">
        <v>1743</v>
      </c>
      <c r="B255" s="88" t="s">
        <v>1806</v>
      </c>
      <c r="C255" s="88" t="s">
        <v>2797</v>
      </c>
      <c r="D255" s="93" t="s">
        <v>6</v>
      </c>
      <c r="E255" s="100">
        <v>15361</v>
      </c>
      <c r="F255" s="101" t="s">
        <v>1807</v>
      </c>
      <c r="G255" s="101" t="s">
        <v>1808</v>
      </c>
      <c r="H255" s="102" t="s">
        <v>2833</v>
      </c>
    </row>
    <row r="256" spans="1:8">
      <c r="A256" s="88" t="s">
        <v>1743</v>
      </c>
      <c r="B256" s="88" t="s">
        <v>1809</v>
      </c>
      <c r="C256" s="88" t="s">
        <v>2797</v>
      </c>
      <c r="D256" s="93" t="s">
        <v>6</v>
      </c>
      <c r="E256" s="100">
        <v>15541</v>
      </c>
      <c r="F256" s="101" t="s">
        <v>1810</v>
      </c>
      <c r="G256" s="101" t="s">
        <v>1811</v>
      </c>
      <c r="H256" s="102" t="s">
        <v>1812</v>
      </c>
    </row>
    <row r="257" spans="1:8">
      <c r="A257" s="88" t="s">
        <v>1743</v>
      </c>
      <c r="B257" s="88" t="s">
        <v>1813</v>
      </c>
      <c r="C257" s="88" t="s">
        <v>2797</v>
      </c>
      <c r="D257" s="93" t="s">
        <v>6</v>
      </c>
      <c r="E257" s="100">
        <v>15254</v>
      </c>
      <c r="F257" s="101" t="s">
        <v>1814</v>
      </c>
      <c r="G257" s="101" t="s">
        <v>1815</v>
      </c>
      <c r="H257" s="102" t="s">
        <v>1816</v>
      </c>
    </row>
    <row r="258" spans="1:8">
      <c r="A258" s="88" t="s">
        <v>1743</v>
      </c>
      <c r="B258" s="88" t="s">
        <v>1817</v>
      </c>
      <c r="C258" s="88" t="s">
        <v>2797</v>
      </c>
      <c r="D258" s="93" t="s">
        <v>6</v>
      </c>
      <c r="E258" s="100">
        <v>15621</v>
      </c>
      <c r="F258" s="101" t="s">
        <v>1818</v>
      </c>
      <c r="G258" s="101" t="s">
        <v>1819</v>
      </c>
      <c r="H258" s="102" t="s">
        <v>1820</v>
      </c>
    </row>
    <row r="259" spans="1:8">
      <c r="A259" s="88" t="s">
        <v>1743</v>
      </c>
      <c r="B259" s="88" t="s">
        <v>1821</v>
      </c>
      <c r="C259" s="88" t="s">
        <v>2797</v>
      </c>
      <c r="D259" s="93" t="s">
        <v>6</v>
      </c>
      <c r="E259" s="100">
        <v>15418</v>
      </c>
      <c r="F259" s="101" t="s">
        <v>1822</v>
      </c>
      <c r="G259" s="101" t="s">
        <v>1823</v>
      </c>
      <c r="H259" s="102" t="s">
        <v>1824</v>
      </c>
    </row>
    <row r="260" spans="1:8">
      <c r="A260" s="88" t="s">
        <v>1743</v>
      </c>
      <c r="B260" s="88" t="s">
        <v>1825</v>
      </c>
      <c r="C260" s="88" t="s">
        <v>2797</v>
      </c>
      <c r="D260" s="93" t="s">
        <v>6</v>
      </c>
      <c r="E260" s="100">
        <v>15282</v>
      </c>
      <c r="F260" s="101" t="s">
        <v>1826</v>
      </c>
      <c r="G260" s="101" t="s">
        <v>1827</v>
      </c>
      <c r="H260" s="102" t="s">
        <v>1828</v>
      </c>
    </row>
    <row r="261" spans="1:8">
      <c r="A261" s="126" t="s">
        <v>1829</v>
      </c>
      <c r="B261" s="126" t="s">
        <v>1829</v>
      </c>
      <c r="C261" s="126" t="s">
        <v>2796</v>
      </c>
      <c r="D261" s="126" t="s">
        <v>1002</v>
      </c>
      <c r="E261" s="135">
        <v>10401</v>
      </c>
      <c r="F261" s="136" t="s">
        <v>1830</v>
      </c>
      <c r="G261" s="136" t="s">
        <v>1831</v>
      </c>
      <c r="H261" s="137" t="s">
        <v>1832</v>
      </c>
    </row>
    <row r="262" spans="1:8">
      <c r="A262" s="88" t="s">
        <v>1829</v>
      </c>
      <c r="B262" s="88" t="s">
        <v>1833</v>
      </c>
      <c r="C262" s="88" t="s">
        <v>2797</v>
      </c>
      <c r="D262" s="88" t="s">
        <v>2</v>
      </c>
      <c r="E262" s="97">
        <v>10368</v>
      </c>
      <c r="F262" s="98" t="s">
        <v>676</v>
      </c>
      <c r="G262" s="98" t="s">
        <v>1834</v>
      </c>
      <c r="H262" s="99" t="s">
        <v>1835</v>
      </c>
    </row>
    <row r="263" spans="1:8">
      <c r="A263" s="88" t="s">
        <v>1829</v>
      </c>
      <c r="B263" s="88" t="s">
        <v>1836</v>
      </c>
      <c r="C263" s="88" t="s">
        <v>2797</v>
      </c>
      <c r="D263" s="88" t="s">
        <v>2</v>
      </c>
      <c r="E263" s="97">
        <v>10420</v>
      </c>
      <c r="F263" s="98" t="s">
        <v>677</v>
      </c>
      <c r="G263" s="98" t="s">
        <v>1837</v>
      </c>
      <c r="H263" s="99" t="s">
        <v>1838</v>
      </c>
    </row>
    <row r="264" spans="1:8">
      <c r="A264" s="88" t="s">
        <v>1829</v>
      </c>
      <c r="B264" s="88" t="s">
        <v>1839</v>
      </c>
      <c r="C264" s="88" t="s">
        <v>2797</v>
      </c>
      <c r="D264" s="88" t="s">
        <v>2</v>
      </c>
      <c r="E264" s="97">
        <v>10353</v>
      </c>
      <c r="F264" s="98" t="s">
        <v>1840</v>
      </c>
      <c r="G264" s="98" t="s">
        <v>1841</v>
      </c>
      <c r="H264" s="99" t="s">
        <v>1842</v>
      </c>
    </row>
    <row r="265" spans="1:8">
      <c r="A265" s="88" t="s">
        <v>1829</v>
      </c>
      <c r="B265" s="88" t="s">
        <v>1843</v>
      </c>
      <c r="C265" s="88" t="s">
        <v>2797</v>
      </c>
      <c r="D265" s="88" t="s">
        <v>2</v>
      </c>
      <c r="E265" s="97">
        <v>10359</v>
      </c>
      <c r="F265" s="98" t="s">
        <v>681</v>
      </c>
      <c r="G265" s="98" t="s">
        <v>1844</v>
      </c>
      <c r="H265" s="99" t="s">
        <v>1845</v>
      </c>
    </row>
    <row r="266" spans="1:8">
      <c r="A266" s="88" t="s">
        <v>1829</v>
      </c>
      <c r="B266" s="88" t="s">
        <v>1846</v>
      </c>
      <c r="C266" s="88" t="s">
        <v>2797</v>
      </c>
      <c r="D266" s="88" t="s">
        <v>2</v>
      </c>
      <c r="E266" s="97">
        <v>10387</v>
      </c>
      <c r="F266" s="98" t="s">
        <v>678</v>
      </c>
      <c r="G266" s="98" t="s">
        <v>1847</v>
      </c>
      <c r="H266" s="99" t="s">
        <v>1848</v>
      </c>
    </row>
    <row r="267" spans="1:8">
      <c r="A267" s="88" t="s">
        <v>1829</v>
      </c>
      <c r="B267" s="88" t="s">
        <v>1849</v>
      </c>
      <c r="C267" s="88" t="s">
        <v>2797</v>
      </c>
      <c r="D267" s="88" t="s">
        <v>2</v>
      </c>
      <c r="E267" s="97">
        <v>10333</v>
      </c>
      <c r="F267" s="98" t="s">
        <v>679</v>
      </c>
      <c r="G267" s="98" t="s">
        <v>1850</v>
      </c>
      <c r="H267" s="99" t="s">
        <v>1851</v>
      </c>
    </row>
    <row r="268" spans="1:8">
      <c r="A268" s="88" t="s">
        <v>1829</v>
      </c>
      <c r="B268" s="88" t="s">
        <v>1852</v>
      </c>
      <c r="C268" s="88" t="s">
        <v>2797</v>
      </c>
      <c r="D268" s="88" t="s">
        <v>2</v>
      </c>
      <c r="E268" s="97">
        <v>10244</v>
      </c>
      <c r="F268" s="98" t="s">
        <v>680</v>
      </c>
      <c r="G268" s="98" t="s">
        <v>1853</v>
      </c>
      <c r="H268" s="99" t="s">
        <v>1854</v>
      </c>
    </row>
    <row r="269" spans="1:8">
      <c r="A269" s="88" t="s">
        <v>1829</v>
      </c>
      <c r="B269" s="88" t="s">
        <v>1855</v>
      </c>
      <c r="C269" s="88" t="s">
        <v>2797</v>
      </c>
      <c r="D269" s="88" t="s">
        <v>2</v>
      </c>
      <c r="E269" s="97">
        <v>10306</v>
      </c>
      <c r="F269" s="98" t="s">
        <v>682</v>
      </c>
      <c r="G269" s="98" t="s">
        <v>1856</v>
      </c>
      <c r="H269" s="99" t="s">
        <v>1857</v>
      </c>
    </row>
    <row r="270" spans="1:8">
      <c r="A270" s="88" t="s">
        <v>1829</v>
      </c>
      <c r="B270" s="88" t="s">
        <v>1858</v>
      </c>
      <c r="C270" s="88" t="s">
        <v>2797</v>
      </c>
      <c r="D270" s="88" t="s">
        <v>2804</v>
      </c>
      <c r="E270" s="97">
        <v>10319</v>
      </c>
      <c r="F270" s="98" t="s">
        <v>1859</v>
      </c>
      <c r="G270" s="98" t="s">
        <v>1860</v>
      </c>
      <c r="H270" s="99" t="s">
        <v>1861</v>
      </c>
    </row>
    <row r="271" spans="1:8">
      <c r="A271" s="88" t="s">
        <v>1829</v>
      </c>
      <c r="B271" s="88" t="s">
        <v>984</v>
      </c>
      <c r="C271" s="88" t="s">
        <v>2797</v>
      </c>
      <c r="D271" s="88" t="s">
        <v>2804</v>
      </c>
      <c r="E271" s="97">
        <v>10413</v>
      </c>
      <c r="F271" s="98" t="s">
        <v>1862</v>
      </c>
      <c r="G271" s="98" t="s">
        <v>1863</v>
      </c>
      <c r="H271" s="99" t="s">
        <v>1864</v>
      </c>
    </row>
    <row r="272" spans="1:8">
      <c r="A272" s="88" t="s">
        <v>1829</v>
      </c>
      <c r="B272" s="88" t="s">
        <v>2834</v>
      </c>
      <c r="C272" s="88" t="s">
        <v>2797</v>
      </c>
      <c r="D272" s="88" t="s">
        <v>6</v>
      </c>
      <c r="E272" s="97">
        <v>10210</v>
      </c>
      <c r="F272" s="98" t="s">
        <v>1865</v>
      </c>
      <c r="G272" s="98" t="s">
        <v>1866</v>
      </c>
      <c r="H272" s="99" t="s">
        <v>1867</v>
      </c>
    </row>
    <row r="273" spans="1:8">
      <c r="A273" s="88" t="s">
        <v>1829</v>
      </c>
      <c r="B273" s="88" t="s">
        <v>1868</v>
      </c>
      <c r="C273" s="88" t="s">
        <v>2797</v>
      </c>
      <c r="D273" s="88" t="s">
        <v>6</v>
      </c>
      <c r="E273" s="97">
        <v>10412</v>
      </c>
      <c r="F273" s="98" t="s">
        <v>1869</v>
      </c>
      <c r="G273" s="98" t="s">
        <v>1870</v>
      </c>
      <c r="H273" s="99" t="s">
        <v>1871</v>
      </c>
    </row>
    <row r="274" spans="1:8">
      <c r="A274" s="88" t="s">
        <v>1829</v>
      </c>
      <c r="B274" s="88" t="s">
        <v>1872</v>
      </c>
      <c r="C274" s="88" t="s">
        <v>2797</v>
      </c>
      <c r="D274" s="88" t="s">
        <v>6</v>
      </c>
      <c r="E274" s="97">
        <v>10324</v>
      </c>
      <c r="F274" s="98" t="s">
        <v>1873</v>
      </c>
      <c r="G274" s="98" t="s">
        <v>1874</v>
      </c>
      <c r="H274" s="99" t="s">
        <v>1875</v>
      </c>
    </row>
    <row r="275" spans="1:8">
      <c r="A275" s="88" t="s">
        <v>1829</v>
      </c>
      <c r="B275" s="88" t="s">
        <v>1876</v>
      </c>
      <c r="C275" s="88" t="s">
        <v>2797</v>
      </c>
      <c r="D275" s="88" t="s">
        <v>6</v>
      </c>
      <c r="E275" s="97">
        <v>10383</v>
      </c>
      <c r="F275" s="98" t="s">
        <v>1877</v>
      </c>
      <c r="G275" s="98" t="s">
        <v>1878</v>
      </c>
      <c r="H275" s="99" t="s">
        <v>1879</v>
      </c>
    </row>
    <row r="276" spans="1:8">
      <c r="A276" s="88" t="s">
        <v>1829</v>
      </c>
      <c r="B276" s="88" t="s">
        <v>1880</v>
      </c>
      <c r="C276" s="88" t="s">
        <v>2797</v>
      </c>
      <c r="D276" s="88" t="s">
        <v>6</v>
      </c>
      <c r="E276" s="97">
        <v>10408</v>
      </c>
      <c r="F276" s="98" t="s">
        <v>1881</v>
      </c>
      <c r="G276" s="98" t="s">
        <v>1882</v>
      </c>
      <c r="H276" s="99" t="s">
        <v>1883</v>
      </c>
    </row>
    <row r="277" spans="1:8">
      <c r="A277" s="126" t="s">
        <v>1884</v>
      </c>
      <c r="B277" s="126" t="s">
        <v>1884</v>
      </c>
      <c r="C277" s="126" t="s">
        <v>2796</v>
      </c>
      <c r="D277" s="126" t="s">
        <v>1002</v>
      </c>
      <c r="E277" s="128">
        <v>10498</v>
      </c>
      <c r="F277" s="129" t="s">
        <v>683</v>
      </c>
      <c r="G277" s="129" t="s">
        <v>2835</v>
      </c>
      <c r="H277" s="130" t="s">
        <v>1885</v>
      </c>
    </row>
    <row r="278" spans="1:8">
      <c r="A278" s="88" t="s">
        <v>1884</v>
      </c>
      <c r="B278" s="88" t="s">
        <v>1886</v>
      </c>
      <c r="C278" s="88" t="s">
        <v>2797</v>
      </c>
      <c r="D278" s="88" t="s">
        <v>2</v>
      </c>
      <c r="E278" s="90">
        <v>10462</v>
      </c>
      <c r="F278" s="91" t="s">
        <v>685</v>
      </c>
      <c r="G278" s="91" t="s">
        <v>2836</v>
      </c>
      <c r="H278" s="92" t="s">
        <v>1887</v>
      </c>
    </row>
    <row r="279" spans="1:8">
      <c r="A279" s="88" t="s">
        <v>1884</v>
      </c>
      <c r="B279" s="88" t="s">
        <v>1888</v>
      </c>
      <c r="C279" s="88" t="s">
        <v>2797</v>
      </c>
      <c r="D279" s="88" t="s">
        <v>2</v>
      </c>
      <c r="E279" s="90">
        <v>10509</v>
      </c>
      <c r="F279" s="91" t="s">
        <v>2837</v>
      </c>
      <c r="G279" s="91" t="s">
        <v>2838</v>
      </c>
      <c r="H279" s="92" t="s">
        <v>1889</v>
      </c>
    </row>
    <row r="280" spans="1:8">
      <c r="A280" s="88" t="s">
        <v>1884</v>
      </c>
      <c r="B280" s="88" t="s">
        <v>1890</v>
      </c>
      <c r="C280" s="88" t="s">
        <v>2797</v>
      </c>
      <c r="D280" s="88" t="s">
        <v>2</v>
      </c>
      <c r="E280" s="90">
        <v>10285</v>
      </c>
      <c r="F280" s="91" t="s">
        <v>2839</v>
      </c>
      <c r="G280" s="91" t="s">
        <v>2840</v>
      </c>
      <c r="H280" s="92" t="s">
        <v>1891</v>
      </c>
    </row>
    <row r="281" spans="1:8">
      <c r="A281" s="88" t="s">
        <v>1884</v>
      </c>
      <c r="B281" s="88" t="s">
        <v>1892</v>
      </c>
      <c r="C281" s="88" t="s">
        <v>2797</v>
      </c>
      <c r="D281" s="88" t="s">
        <v>2</v>
      </c>
      <c r="E281" s="90">
        <v>10523</v>
      </c>
      <c r="F281" s="91" t="s">
        <v>686</v>
      </c>
      <c r="G281" s="91" t="s">
        <v>2841</v>
      </c>
      <c r="H281" s="92" t="s">
        <v>1893</v>
      </c>
    </row>
    <row r="282" spans="1:8">
      <c r="A282" s="88" t="s">
        <v>1884</v>
      </c>
      <c r="B282" s="88" t="s">
        <v>1894</v>
      </c>
      <c r="C282" s="88" t="s">
        <v>2797</v>
      </c>
      <c r="D282" s="88" t="s">
        <v>2</v>
      </c>
      <c r="E282" s="90">
        <v>10494</v>
      </c>
      <c r="F282" s="91" t="s">
        <v>2842</v>
      </c>
      <c r="G282" s="91" t="s">
        <v>2843</v>
      </c>
      <c r="H282" s="92" t="s">
        <v>1895</v>
      </c>
    </row>
    <row r="283" spans="1:8">
      <c r="A283" s="88" t="s">
        <v>1884</v>
      </c>
      <c r="B283" s="88" t="s">
        <v>1896</v>
      </c>
      <c r="C283" s="88" t="s">
        <v>2797</v>
      </c>
      <c r="D283" s="88" t="s">
        <v>2</v>
      </c>
      <c r="E283" s="90">
        <v>10531</v>
      </c>
      <c r="F283" s="91" t="s">
        <v>2844</v>
      </c>
      <c r="G283" s="91" t="s">
        <v>2845</v>
      </c>
      <c r="H283" s="92" t="s">
        <v>1897</v>
      </c>
    </row>
    <row r="284" spans="1:8">
      <c r="A284" s="88" t="s">
        <v>1884</v>
      </c>
      <c r="B284" s="88" t="s">
        <v>1898</v>
      </c>
      <c r="C284" s="88" t="s">
        <v>2797</v>
      </c>
      <c r="D284" s="88" t="s">
        <v>2</v>
      </c>
      <c r="E284" s="90">
        <v>10590</v>
      </c>
      <c r="F284" s="91" t="s">
        <v>684</v>
      </c>
      <c r="G284" s="91"/>
      <c r="H284" s="92"/>
    </row>
    <row r="285" spans="1:8">
      <c r="A285" s="88" t="s">
        <v>1884</v>
      </c>
      <c r="B285" s="88" t="s">
        <v>1899</v>
      </c>
      <c r="C285" s="88" t="s">
        <v>2797</v>
      </c>
      <c r="D285" s="88" t="s">
        <v>2</v>
      </c>
      <c r="E285" s="90">
        <v>10540</v>
      </c>
      <c r="F285" s="91" t="s">
        <v>687</v>
      </c>
      <c r="G285" s="91" t="s">
        <v>2846</v>
      </c>
      <c r="H285" s="92" t="s">
        <v>1900</v>
      </c>
    </row>
    <row r="286" spans="1:8">
      <c r="A286" s="88" t="s">
        <v>1884</v>
      </c>
      <c r="B286" s="88" t="s">
        <v>1901</v>
      </c>
      <c r="C286" s="88" t="s">
        <v>2797</v>
      </c>
      <c r="D286" s="88" t="s">
        <v>2</v>
      </c>
      <c r="E286" s="90">
        <v>10274</v>
      </c>
      <c r="F286" s="91" t="s">
        <v>688</v>
      </c>
      <c r="G286" s="91" t="s">
        <v>2847</v>
      </c>
      <c r="H286" s="92" t="s">
        <v>1902</v>
      </c>
    </row>
    <row r="287" spans="1:8">
      <c r="A287" s="88" t="s">
        <v>1884</v>
      </c>
      <c r="B287" s="88" t="s">
        <v>1903</v>
      </c>
      <c r="C287" s="88" t="s">
        <v>2797</v>
      </c>
      <c r="D287" s="88" t="s">
        <v>2804</v>
      </c>
      <c r="E287" s="90">
        <v>10537</v>
      </c>
      <c r="F287" s="91" t="s">
        <v>2848</v>
      </c>
      <c r="G287" s="91" t="s">
        <v>2849</v>
      </c>
      <c r="H287" s="92" t="s">
        <v>1904</v>
      </c>
    </row>
    <row r="288" spans="1:8">
      <c r="A288" s="88" t="s">
        <v>1884</v>
      </c>
      <c r="B288" s="88" t="s">
        <v>1905</v>
      </c>
      <c r="C288" s="88" t="s">
        <v>2797</v>
      </c>
      <c r="D288" s="88" t="s">
        <v>2804</v>
      </c>
      <c r="E288" s="90">
        <v>10268</v>
      </c>
      <c r="F288" s="91" t="s">
        <v>2850</v>
      </c>
      <c r="G288" s="91" t="s">
        <v>2851</v>
      </c>
      <c r="H288" s="92" t="s">
        <v>1906</v>
      </c>
    </row>
    <row r="289" spans="1:8">
      <c r="A289" s="88" t="s">
        <v>1884</v>
      </c>
      <c r="B289" s="88" t="s">
        <v>2852</v>
      </c>
      <c r="C289" s="88" t="s">
        <v>2797</v>
      </c>
      <c r="D289" s="88" t="s">
        <v>6</v>
      </c>
      <c r="E289" s="90">
        <v>10503</v>
      </c>
      <c r="F289" s="91" t="s">
        <v>2853</v>
      </c>
      <c r="G289" s="91" t="s">
        <v>2854</v>
      </c>
      <c r="H289" s="92" t="s">
        <v>2855</v>
      </c>
    </row>
    <row r="290" spans="1:8">
      <c r="A290" s="88" t="s">
        <v>1884</v>
      </c>
      <c r="B290" s="88" t="s">
        <v>1907</v>
      </c>
      <c r="C290" s="88" t="s">
        <v>2797</v>
      </c>
      <c r="D290" s="88" t="s">
        <v>6</v>
      </c>
      <c r="E290" s="90">
        <v>10583</v>
      </c>
      <c r="F290" s="91" t="s">
        <v>2856</v>
      </c>
      <c r="G290" s="91" t="s">
        <v>2857</v>
      </c>
      <c r="H290" s="92" t="s">
        <v>1908</v>
      </c>
    </row>
    <row r="291" spans="1:8">
      <c r="A291" s="126" t="s">
        <v>1909</v>
      </c>
      <c r="B291" s="126" t="s">
        <v>1909</v>
      </c>
      <c r="C291" s="126" t="s">
        <v>2796</v>
      </c>
      <c r="D291" s="126" t="s">
        <v>1002</v>
      </c>
      <c r="E291" s="128">
        <v>12218</v>
      </c>
      <c r="F291" s="129" t="s">
        <v>689</v>
      </c>
      <c r="G291" s="129" t="s">
        <v>1910</v>
      </c>
      <c r="H291" s="130" t="s">
        <v>1911</v>
      </c>
    </row>
    <row r="292" spans="1:8">
      <c r="A292" s="88" t="s">
        <v>1909</v>
      </c>
      <c r="B292" s="88" t="s">
        <v>1912</v>
      </c>
      <c r="C292" s="88" t="s">
        <v>2797</v>
      </c>
      <c r="D292" s="88" t="s">
        <v>2</v>
      </c>
      <c r="E292" s="90">
        <v>12234</v>
      </c>
      <c r="F292" s="91" t="s">
        <v>690</v>
      </c>
      <c r="G292" s="91" t="s">
        <v>1913</v>
      </c>
      <c r="H292" s="92" t="s">
        <v>1914</v>
      </c>
    </row>
    <row r="293" spans="1:8">
      <c r="A293" s="88" t="s">
        <v>1909</v>
      </c>
      <c r="B293" s="88" t="s">
        <v>1915</v>
      </c>
      <c r="C293" s="88" t="s">
        <v>2797</v>
      </c>
      <c r="D293" s="88" t="s">
        <v>2</v>
      </c>
      <c r="E293" s="90">
        <v>12179</v>
      </c>
      <c r="F293" s="91" t="s">
        <v>691</v>
      </c>
      <c r="G293" s="91" t="s">
        <v>1916</v>
      </c>
      <c r="H293" s="92" t="s">
        <v>2858</v>
      </c>
    </row>
    <row r="294" spans="1:8">
      <c r="A294" s="88" t="s">
        <v>1909</v>
      </c>
      <c r="B294" s="88" t="s">
        <v>1917</v>
      </c>
      <c r="C294" s="88" t="s">
        <v>2797</v>
      </c>
      <c r="D294" s="88" t="s">
        <v>1001</v>
      </c>
      <c r="E294" s="90">
        <v>12066</v>
      </c>
      <c r="F294" s="91" t="s">
        <v>692</v>
      </c>
      <c r="G294" s="91" t="s">
        <v>693</v>
      </c>
      <c r="H294" s="92" t="s">
        <v>1918</v>
      </c>
    </row>
    <row r="295" spans="1:8">
      <c r="A295" s="88" t="s">
        <v>1909</v>
      </c>
      <c r="B295" s="88" t="s">
        <v>1919</v>
      </c>
      <c r="C295" s="88" t="s">
        <v>2797</v>
      </c>
      <c r="D295" s="88" t="s">
        <v>2</v>
      </c>
      <c r="E295" s="90">
        <v>12019</v>
      </c>
      <c r="F295" s="91" t="s">
        <v>2859</v>
      </c>
      <c r="G295" s="91" t="s">
        <v>2860</v>
      </c>
      <c r="H295" s="92" t="s">
        <v>1920</v>
      </c>
    </row>
    <row r="296" spans="1:8">
      <c r="A296" s="88" t="s">
        <v>1909</v>
      </c>
      <c r="B296" s="88" t="s">
        <v>1921</v>
      </c>
      <c r="C296" s="88" t="s">
        <v>2797</v>
      </c>
      <c r="D296" s="88" t="s">
        <v>2</v>
      </c>
      <c r="E296" s="90">
        <v>12280</v>
      </c>
      <c r="F296" s="91" t="s">
        <v>694</v>
      </c>
      <c r="G296" s="108" t="s">
        <v>2861</v>
      </c>
      <c r="H296" s="92" t="s">
        <v>2862</v>
      </c>
    </row>
    <row r="297" spans="1:8">
      <c r="A297" s="88" t="s">
        <v>1909</v>
      </c>
      <c r="B297" s="88" t="s">
        <v>1922</v>
      </c>
      <c r="C297" s="88" t="s">
        <v>2797</v>
      </c>
      <c r="D297" s="88" t="s">
        <v>5</v>
      </c>
      <c r="E297" s="90">
        <v>12205</v>
      </c>
      <c r="F297" s="91" t="s">
        <v>2863</v>
      </c>
      <c r="G297" s="108" t="s">
        <v>2864</v>
      </c>
      <c r="H297" s="92" t="s">
        <v>1923</v>
      </c>
    </row>
    <row r="298" spans="1:8">
      <c r="A298" s="88" t="s">
        <v>1909</v>
      </c>
      <c r="B298" s="88" t="s">
        <v>1924</v>
      </c>
      <c r="C298" s="88" t="s">
        <v>2797</v>
      </c>
      <c r="D298" s="88" t="s">
        <v>5</v>
      </c>
      <c r="E298" s="90">
        <v>12138</v>
      </c>
      <c r="F298" s="91" t="s">
        <v>1925</v>
      </c>
      <c r="G298" s="91" t="s">
        <v>696</v>
      </c>
      <c r="H298" s="92" t="s">
        <v>2865</v>
      </c>
    </row>
    <row r="299" spans="1:8">
      <c r="A299" s="88" t="s">
        <v>1909</v>
      </c>
      <c r="B299" s="88" t="s">
        <v>1926</v>
      </c>
      <c r="C299" s="88" t="s">
        <v>2797</v>
      </c>
      <c r="D299" s="88" t="s">
        <v>5</v>
      </c>
      <c r="E299" s="90">
        <v>12031</v>
      </c>
      <c r="F299" s="91" t="s">
        <v>1927</v>
      </c>
      <c r="G299" s="91" t="s">
        <v>695</v>
      </c>
      <c r="H299" s="92" t="s">
        <v>1928</v>
      </c>
    </row>
    <row r="300" spans="1:8">
      <c r="A300" s="88" t="s">
        <v>1909</v>
      </c>
      <c r="B300" s="88" t="s">
        <v>1929</v>
      </c>
      <c r="C300" s="88" t="s">
        <v>2797</v>
      </c>
      <c r="D300" s="88" t="s">
        <v>5</v>
      </c>
      <c r="E300" s="90">
        <v>12126</v>
      </c>
      <c r="F300" s="91" t="s">
        <v>697</v>
      </c>
      <c r="G300" s="91" t="s">
        <v>698</v>
      </c>
      <c r="H300" s="92" t="s">
        <v>1930</v>
      </c>
    </row>
    <row r="301" spans="1:8">
      <c r="A301" s="88" t="s">
        <v>1909</v>
      </c>
      <c r="B301" s="88" t="s">
        <v>1931</v>
      </c>
      <c r="C301" s="88" t="s">
        <v>2797</v>
      </c>
      <c r="D301" s="88" t="s">
        <v>6</v>
      </c>
      <c r="E301" s="90">
        <v>12252</v>
      </c>
      <c r="F301" s="91" t="s">
        <v>700</v>
      </c>
      <c r="G301" s="109" t="s">
        <v>1932</v>
      </c>
      <c r="H301" s="92" t="s">
        <v>1933</v>
      </c>
    </row>
    <row r="302" spans="1:8">
      <c r="A302" s="88" t="s">
        <v>1909</v>
      </c>
      <c r="B302" s="88" t="s">
        <v>1934</v>
      </c>
      <c r="C302" s="88" t="s">
        <v>2797</v>
      </c>
      <c r="D302" s="88" t="s">
        <v>6</v>
      </c>
      <c r="E302" s="90">
        <v>12150</v>
      </c>
      <c r="F302" s="91" t="s">
        <v>703</v>
      </c>
      <c r="G302" s="91" t="s">
        <v>2866</v>
      </c>
      <c r="H302" s="92" t="s">
        <v>1935</v>
      </c>
    </row>
    <row r="303" spans="1:8">
      <c r="A303" s="88" t="s">
        <v>1909</v>
      </c>
      <c r="B303" s="88" t="s">
        <v>1936</v>
      </c>
      <c r="C303" s="88" t="s">
        <v>2797</v>
      </c>
      <c r="D303" s="88" t="s">
        <v>6</v>
      </c>
      <c r="E303" s="90">
        <v>12249</v>
      </c>
      <c r="F303" s="91" t="s">
        <v>699</v>
      </c>
      <c r="G303" s="91" t="s">
        <v>1937</v>
      </c>
      <c r="H303" s="92" t="s">
        <v>2867</v>
      </c>
    </row>
    <row r="304" spans="1:8">
      <c r="A304" s="88" t="s">
        <v>1909</v>
      </c>
      <c r="B304" s="88" t="s">
        <v>1938</v>
      </c>
      <c r="C304" s="88" t="s">
        <v>2797</v>
      </c>
      <c r="D304" s="88" t="s">
        <v>6</v>
      </c>
      <c r="E304" s="90">
        <v>12260</v>
      </c>
      <c r="F304" s="91" t="s">
        <v>701</v>
      </c>
      <c r="G304" s="91" t="s">
        <v>1939</v>
      </c>
      <c r="H304" s="92" t="s">
        <v>1940</v>
      </c>
    </row>
    <row r="305" spans="1:8">
      <c r="A305" s="88" t="s">
        <v>1909</v>
      </c>
      <c r="B305" s="88" t="s">
        <v>1941</v>
      </c>
      <c r="C305" s="88" t="s">
        <v>2797</v>
      </c>
      <c r="D305" s="88" t="s">
        <v>6</v>
      </c>
      <c r="E305" s="90">
        <v>12084</v>
      </c>
      <c r="F305" s="91" t="s">
        <v>702</v>
      </c>
      <c r="G305" s="91" t="s">
        <v>2868</v>
      </c>
      <c r="H305" s="92" t="s">
        <v>2869</v>
      </c>
    </row>
    <row r="306" spans="1:8">
      <c r="A306" s="88" t="s">
        <v>1909</v>
      </c>
      <c r="B306" s="88" t="s">
        <v>1942</v>
      </c>
      <c r="C306" s="88" t="s">
        <v>2797</v>
      </c>
      <c r="D306" s="88" t="s">
        <v>6</v>
      </c>
      <c r="E306" s="90">
        <v>12039</v>
      </c>
      <c r="F306" s="91" t="s">
        <v>1943</v>
      </c>
      <c r="G306" s="91" t="s">
        <v>2870</v>
      </c>
      <c r="H306" s="92" t="s">
        <v>1944</v>
      </c>
    </row>
    <row r="307" spans="1:8">
      <c r="A307" s="88" t="s">
        <v>1909</v>
      </c>
      <c r="B307" s="88" t="s">
        <v>1945</v>
      </c>
      <c r="C307" s="88" t="s">
        <v>2797</v>
      </c>
      <c r="D307" s="88" t="s">
        <v>6</v>
      </c>
      <c r="E307" s="90">
        <v>12006</v>
      </c>
      <c r="F307" s="91" t="s">
        <v>1946</v>
      </c>
      <c r="G307" s="91" t="s">
        <v>2871</v>
      </c>
      <c r="H307" s="92" t="s">
        <v>1947</v>
      </c>
    </row>
    <row r="308" spans="1:8">
      <c r="A308" s="126" t="s">
        <v>1948</v>
      </c>
      <c r="B308" s="126" t="s">
        <v>1948</v>
      </c>
      <c r="C308" s="126" t="s">
        <v>2796</v>
      </c>
      <c r="D308" s="131" t="s">
        <v>1002</v>
      </c>
      <c r="E308" s="138">
        <v>11922</v>
      </c>
      <c r="F308" s="139" t="s">
        <v>779</v>
      </c>
      <c r="G308" s="139" t="s">
        <v>1949</v>
      </c>
      <c r="H308" s="140" t="s">
        <v>1950</v>
      </c>
    </row>
    <row r="309" spans="1:8">
      <c r="A309" s="88" t="s">
        <v>1948</v>
      </c>
      <c r="B309" s="88" t="s">
        <v>1951</v>
      </c>
      <c r="C309" s="88" t="s">
        <v>2797</v>
      </c>
      <c r="D309" s="93" t="s">
        <v>2</v>
      </c>
      <c r="E309" s="100">
        <v>11926</v>
      </c>
      <c r="F309" s="101" t="s">
        <v>782</v>
      </c>
      <c r="G309" s="101" t="s">
        <v>1952</v>
      </c>
      <c r="H309" s="102" t="s">
        <v>1953</v>
      </c>
    </row>
    <row r="310" spans="1:8">
      <c r="A310" s="88" t="s">
        <v>1948</v>
      </c>
      <c r="B310" s="88" t="s">
        <v>1954</v>
      </c>
      <c r="C310" s="88" t="s">
        <v>2797</v>
      </c>
      <c r="D310" s="93" t="s">
        <v>2</v>
      </c>
      <c r="E310" s="100">
        <v>11934</v>
      </c>
      <c r="F310" s="101" t="s">
        <v>780</v>
      </c>
      <c r="G310" s="101" t="s">
        <v>1955</v>
      </c>
      <c r="H310" s="102" t="s">
        <v>1956</v>
      </c>
    </row>
    <row r="311" spans="1:8">
      <c r="A311" s="88" t="s">
        <v>1948</v>
      </c>
      <c r="B311" s="88" t="s">
        <v>1957</v>
      </c>
      <c r="C311" s="88" t="s">
        <v>2797</v>
      </c>
      <c r="D311" s="93" t="s">
        <v>2</v>
      </c>
      <c r="E311" s="100">
        <v>11940</v>
      </c>
      <c r="F311" s="101" t="s">
        <v>781</v>
      </c>
      <c r="G311" s="101" t="s">
        <v>1958</v>
      </c>
      <c r="H311" s="102" t="s">
        <v>1959</v>
      </c>
    </row>
    <row r="312" spans="1:8">
      <c r="A312" s="88" t="s">
        <v>1948</v>
      </c>
      <c r="B312" s="88" t="s">
        <v>1960</v>
      </c>
      <c r="C312" s="88" t="s">
        <v>2797</v>
      </c>
      <c r="D312" s="93" t="s">
        <v>2</v>
      </c>
      <c r="E312" s="100">
        <v>11903</v>
      </c>
      <c r="F312" s="101" t="s">
        <v>783</v>
      </c>
      <c r="G312" s="101" t="s">
        <v>1961</v>
      </c>
      <c r="H312" s="102" t="s">
        <v>1962</v>
      </c>
    </row>
    <row r="313" spans="1:8">
      <c r="A313" s="88" t="s">
        <v>1948</v>
      </c>
      <c r="B313" s="88" t="s">
        <v>1963</v>
      </c>
      <c r="C313" s="88" t="s">
        <v>2797</v>
      </c>
      <c r="D313" s="93" t="s">
        <v>6</v>
      </c>
      <c r="E313" s="100">
        <v>11945</v>
      </c>
      <c r="F313" s="101" t="s">
        <v>1964</v>
      </c>
      <c r="G313" s="101" t="s">
        <v>1965</v>
      </c>
      <c r="H313" s="102" t="s">
        <v>1966</v>
      </c>
    </row>
    <row r="314" spans="1:8">
      <c r="A314" s="126" t="s">
        <v>1967</v>
      </c>
      <c r="B314" s="126" t="s">
        <v>1967</v>
      </c>
      <c r="C314" s="126" t="s">
        <v>2796</v>
      </c>
      <c r="D314" s="126" t="s">
        <v>1002</v>
      </c>
      <c r="E314" s="135">
        <v>15079</v>
      </c>
      <c r="F314" s="136" t="s">
        <v>708</v>
      </c>
      <c r="G314" s="136" t="s">
        <v>1968</v>
      </c>
      <c r="H314" s="137" t="s">
        <v>1969</v>
      </c>
    </row>
    <row r="315" spans="1:8">
      <c r="A315" s="88" t="s">
        <v>1967</v>
      </c>
      <c r="B315" s="88" t="s">
        <v>1970</v>
      </c>
      <c r="C315" s="88" t="s">
        <v>2797</v>
      </c>
      <c r="D315" s="88" t="s">
        <v>2</v>
      </c>
      <c r="E315" s="97">
        <v>15070</v>
      </c>
      <c r="F315" s="98" t="s">
        <v>709</v>
      </c>
      <c r="G315" s="98" t="s">
        <v>1971</v>
      </c>
      <c r="H315" s="99" t="s">
        <v>1972</v>
      </c>
    </row>
    <row r="316" spans="1:8">
      <c r="A316" s="88" t="s">
        <v>1967</v>
      </c>
      <c r="B316" s="88" t="s">
        <v>1973</v>
      </c>
      <c r="C316" s="88" t="s">
        <v>2797</v>
      </c>
      <c r="D316" s="88" t="s">
        <v>2</v>
      </c>
      <c r="E316" s="97">
        <v>15052</v>
      </c>
      <c r="F316" s="98" t="s">
        <v>711</v>
      </c>
      <c r="G316" s="98" t="s">
        <v>1974</v>
      </c>
      <c r="H316" s="99" t="s">
        <v>1975</v>
      </c>
    </row>
    <row r="317" spans="1:8">
      <c r="A317" s="88" t="s">
        <v>1967</v>
      </c>
      <c r="B317" s="88" t="s">
        <v>1976</v>
      </c>
      <c r="C317" s="88" t="s">
        <v>2797</v>
      </c>
      <c r="D317" s="88" t="s">
        <v>2</v>
      </c>
      <c r="E317" s="97">
        <v>14916</v>
      </c>
      <c r="F317" s="98" t="s">
        <v>710</v>
      </c>
      <c r="G317" s="98" t="s">
        <v>1977</v>
      </c>
      <c r="H317" s="99" t="s">
        <v>1978</v>
      </c>
    </row>
    <row r="318" spans="1:8">
      <c r="A318" s="88" t="s">
        <v>1967</v>
      </c>
      <c r="B318" s="88" t="s">
        <v>1979</v>
      </c>
      <c r="C318" s="88" t="s">
        <v>2797</v>
      </c>
      <c r="D318" s="88" t="s">
        <v>2</v>
      </c>
      <c r="E318" s="97">
        <v>15002</v>
      </c>
      <c r="F318" s="98" t="s">
        <v>712</v>
      </c>
      <c r="G318" s="98" t="s">
        <v>1980</v>
      </c>
      <c r="H318" s="99" t="s">
        <v>1981</v>
      </c>
    </row>
    <row r="319" spans="1:8">
      <c r="A319" s="88" t="s">
        <v>1967</v>
      </c>
      <c r="B319" s="88" t="s">
        <v>1982</v>
      </c>
      <c r="C319" s="88" t="s">
        <v>2797</v>
      </c>
      <c r="D319" s="88" t="s">
        <v>1001</v>
      </c>
      <c r="E319" s="97">
        <v>14909</v>
      </c>
      <c r="F319" s="98" t="s">
        <v>713</v>
      </c>
      <c r="G319" s="98" t="s">
        <v>1983</v>
      </c>
      <c r="H319" s="99" t="s">
        <v>1984</v>
      </c>
    </row>
    <row r="320" spans="1:8">
      <c r="A320" s="88" t="s">
        <v>1967</v>
      </c>
      <c r="B320" s="88" t="s">
        <v>1985</v>
      </c>
      <c r="C320" s="88" t="s">
        <v>2797</v>
      </c>
      <c r="D320" s="88" t="s">
        <v>6</v>
      </c>
      <c r="E320" s="97">
        <v>14921</v>
      </c>
      <c r="F320" s="98" t="s">
        <v>714</v>
      </c>
      <c r="G320" s="98" t="s">
        <v>1986</v>
      </c>
      <c r="H320" s="99" t="s">
        <v>1987</v>
      </c>
    </row>
    <row r="321" spans="1:8">
      <c r="A321" s="88" t="s">
        <v>1967</v>
      </c>
      <c r="B321" s="88" t="s">
        <v>1988</v>
      </c>
      <c r="C321" s="88" t="s">
        <v>2797</v>
      </c>
      <c r="D321" s="88" t="s">
        <v>6</v>
      </c>
      <c r="E321" s="97">
        <v>14940</v>
      </c>
      <c r="F321" s="98" t="s">
        <v>715</v>
      </c>
      <c r="G321" s="98" t="s">
        <v>1989</v>
      </c>
      <c r="H321" s="99" t="s">
        <v>1990</v>
      </c>
    </row>
    <row r="322" spans="1:8">
      <c r="A322" s="88" t="s">
        <v>1967</v>
      </c>
      <c r="B322" s="88" t="s">
        <v>1991</v>
      </c>
      <c r="C322" s="88" t="s">
        <v>2797</v>
      </c>
      <c r="D322" s="88" t="s">
        <v>6</v>
      </c>
      <c r="E322" s="97">
        <v>15040</v>
      </c>
      <c r="F322" s="98" t="s">
        <v>716</v>
      </c>
      <c r="G322" s="98" t="s">
        <v>1992</v>
      </c>
      <c r="H322" s="99" t="s">
        <v>1993</v>
      </c>
    </row>
    <row r="323" spans="1:8">
      <c r="A323" s="88" t="s">
        <v>1967</v>
      </c>
      <c r="B323" s="88" t="s">
        <v>2872</v>
      </c>
      <c r="C323" s="88" t="s">
        <v>2797</v>
      </c>
      <c r="D323" s="88" t="s">
        <v>6</v>
      </c>
      <c r="E323" s="97">
        <v>14976</v>
      </c>
      <c r="F323" s="98" t="s">
        <v>1994</v>
      </c>
      <c r="G323" s="98" t="s">
        <v>1995</v>
      </c>
      <c r="H323" s="99" t="s">
        <v>1996</v>
      </c>
    </row>
    <row r="324" spans="1:8">
      <c r="A324" s="88" t="s">
        <v>1967</v>
      </c>
      <c r="B324" s="88" t="s">
        <v>1997</v>
      </c>
      <c r="C324" s="88" t="s">
        <v>2797</v>
      </c>
      <c r="D324" s="88" t="s">
        <v>2804</v>
      </c>
      <c r="E324" s="97">
        <v>14963</v>
      </c>
      <c r="F324" s="98" t="s">
        <v>1998</v>
      </c>
      <c r="G324" s="98" t="s">
        <v>1999</v>
      </c>
      <c r="H324" s="99" t="s">
        <v>2000</v>
      </c>
    </row>
    <row r="325" spans="1:8">
      <c r="A325" s="126" t="s">
        <v>2001</v>
      </c>
      <c r="B325" s="126" t="s">
        <v>2001</v>
      </c>
      <c r="C325" s="126" t="s">
        <v>2796</v>
      </c>
      <c r="D325" s="131" t="s">
        <v>1002</v>
      </c>
      <c r="E325" s="138">
        <v>17895</v>
      </c>
      <c r="F325" s="139" t="s">
        <v>717</v>
      </c>
      <c r="G325" s="139" t="s">
        <v>2002</v>
      </c>
      <c r="H325" s="140" t="s">
        <v>2003</v>
      </c>
    </row>
    <row r="326" spans="1:8">
      <c r="A326" s="88" t="s">
        <v>2001</v>
      </c>
      <c r="B326" s="88" t="s">
        <v>2004</v>
      </c>
      <c r="C326" s="88" t="s">
        <v>2797</v>
      </c>
      <c r="D326" s="93" t="s">
        <v>1001</v>
      </c>
      <c r="E326" s="100">
        <v>17757</v>
      </c>
      <c r="F326" s="101" t="s">
        <v>722</v>
      </c>
      <c r="G326" s="101" t="s">
        <v>2005</v>
      </c>
      <c r="H326" s="102" t="s">
        <v>2006</v>
      </c>
    </row>
    <row r="327" spans="1:8">
      <c r="A327" s="88" t="s">
        <v>2001</v>
      </c>
      <c r="B327" s="88" t="s">
        <v>2007</v>
      </c>
      <c r="C327" s="88" t="s">
        <v>2797</v>
      </c>
      <c r="D327" s="93" t="s">
        <v>1001</v>
      </c>
      <c r="E327" s="100">
        <v>17933</v>
      </c>
      <c r="F327" s="101" t="s">
        <v>2008</v>
      </c>
      <c r="G327" s="101" t="s">
        <v>2009</v>
      </c>
      <c r="H327" s="102" t="s">
        <v>2010</v>
      </c>
    </row>
    <row r="328" spans="1:8">
      <c r="A328" s="88" t="s">
        <v>2001</v>
      </c>
      <c r="B328" s="88" t="s">
        <v>2011</v>
      </c>
      <c r="C328" s="88" t="s">
        <v>2797</v>
      </c>
      <c r="D328" s="93" t="s">
        <v>2</v>
      </c>
      <c r="E328" s="100">
        <v>17912</v>
      </c>
      <c r="F328" s="101" t="s">
        <v>721</v>
      </c>
      <c r="G328" s="101" t="s">
        <v>2012</v>
      </c>
      <c r="H328" s="102" t="s">
        <v>2013</v>
      </c>
    </row>
    <row r="329" spans="1:8">
      <c r="A329" s="88" t="s">
        <v>2001</v>
      </c>
      <c r="B329" s="88" t="s">
        <v>2014</v>
      </c>
      <c r="C329" s="88" t="s">
        <v>2797</v>
      </c>
      <c r="D329" s="93" t="s">
        <v>2</v>
      </c>
      <c r="E329" s="100">
        <v>17887</v>
      </c>
      <c r="F329" s="101" t="s">
        <v>719</v>
      </c>
      <c r="G329" s="101" t="s">
        <v>2015</v>
      </c>
      <c r="H329" s="102" t="s">
        <v>2016</v>
      </c>
    </row>
    <row r="330" spans="1:8">
      <c r="A330" s="88" t="s">
        <v>2001</v>
      </c>
      <c r="B330" s="88" t="s">
        <v>2017</v>
      </c>
      <c r="C330" s="88" t="s">
        <v>2797</v>
      </c>
      <c r="D330" s="93" t="s">
        <v>2</v>
      </c>
      <c r="E330" s="100">
        <v>17872</v>
      </c>
      <c r="F330" s="101" t="s">
        <v>718</v>
      </c>
      <c r="G330" s="101" t="s">
        <v>2018</v>
      </c>
      <c r="H330" s="102" t="s">
        <v>2019</v>
      </c>
    </row>
    <row r="331" spans="1:8">
      <c r="A331" s="88" t="s">
        <v>2001</v>
      </c>
      <c r="B331" s="88" t="s">
        <v>2020</v>
      </c>
      <c r="C331" s="88" t="s">
        <v>2797</v>
      </c>
      <c r="D331" s="93" t="s">
        <v>2</v>
      </c>
      <c r="E331" s="100">
        <v>17819</v>
      </c>
      <c r="F331" s="101" t="s">
        <v>2021</v>
      </c>
      <c r="G331" s="101" t="s">
        <v>2022</v>
      </c>
      <c r="H331" s="102" t="s">
        <v>2023</v>
      </c>
    </row>
    <row r="332" spans="1:8">
      <c r="A332" s="88" t="s">
        <v>2001</v>
      </c>
      <c r="B332" s="88" t="s">
        <v>2024</v>
      </c>
      <c r="C332" s="88" t="s">
        <v>2797</v>
      </c>
      <c r="D332" s="93" t="s">
        <v>2</v>
      </c>
      <c r="E332" s="100">
        <v>17783</v>
      </c>
      <c r="F332" s="101" t="s">
        <v>720</v>
      </c>
      <c r="G332" s="101" t="s">
        <v>2025</v>
      </c>
      <c r="H332" s="102" t="s">
        <v>2026</v>
      </c>
    </row>
    <row r="333" spans="1:8">
      <c r="A333" s="88" t="s">
        <v>2001</v>
      </c>
      <c r="B333" s="88" t="s">
        <v>2027</v>
      </c>
      <c r="C333" s="88" t="s">
        <v>2797</v>
      </c>
      <c r="D333" s="93" t="s">
        <v>2</v>
      </c>
      <c r="E333" s="100">
        <v>17937</v>
      </c>
      <c r="F333" s="101" t="s">
        <v>723</v>
      </c>
      <c r="G333" s="101" t="s">
        <v>2028</v>
      </c>
      <c r="H333" s="102" t="s">
        <v>2029</v>
      </c>
    </row>
    <row r="334" spans="1:8">
      <c r="A334" s="88" t="s">
        <v>2001</v>
      </c>
      <c r="B334" s="88" t="s">
        <v>2030</v>
      </c>
      <c r="C334" s="88" t="s">
        <v>2797</v>
      </c>
      <c r="D334" s="93" t="s">
        <v>2</v>
      </c>
      <c r="E334" s="100">
        <v>17811</v>
      </c>
      <c r="F334" s="101" t="s">
        <v>724</v>
      </c>
      <c r="G334" s="101" t="s">
        <v>2031</v>
      </c>
      <c r="H334" s="102" t="s">
        <v>2032</v>
      </c>
    </row>
    <row r="335" spans="1:8">
      <c r="A335" s="88" t="s">
        <v>2001</v>
      </c>
      <c r="B335" s="88" t="s">
        <v>2033</v>
      </c>
      <c r="C335" s="88" t="s">
        <v>2797</v>
      </c>
      <c r="D335" s="93" t="s">
        <v>2</v>
      </c>
      <c r="E335" s="100">
        <v>17746</v>
      </c>
      <c r="F335" s="101" t="s">
        <v>728</v>
      </c>
      <c r="G335" s="101" t="s">
        <v>2034</v>
      </c>
      <c r="H335" s="102" t="s">
        <v>2035</v>
      </c>
    </row>
    <row r="336" spans="1:8">
      <c r="A336" s="88" t="s">
        <v>2001</v>
      </c>
      <c r="B336" s="88" t="s">
        <v>2036</v>
      </c>
      <c r="C336" s="88" t="s">
        <v>2797</v>
      </c>
      <c r="D336" s="93" t="s">
        <v>2</v>
      </c>
      <c r="E336" s="100">
        <v>17979</v>
      </c>
      <c r="F336" s="101" t="s">
        <v>727</v>
      </c>
      <c r="G336" s="101" t="s">
        <v>2037</v>
      </c>
      <c r="H336" s="102" t="s">
        <v>2038</v>
      </c>
    </row>
    <row r="337" spans="1:8">
      <c r="A337" s="88" t="s">
        <v>2001</v>
      </c>
      <c r="B337" s="88" t="s">
        <v>2039</v>
      </c>
      <c r="C337" s="88" t="s">
        <v>2797</v>
      </c>
      <c r="D337" s="93" t="s">
        <v>2</v>
      </c>
      <c r="E337" s="100">
        <v>17848</v>
      </c>
      <c r="F337" s="101" t="s">
        <v>725</v>
      </c>
      <c r="G337" s="101" t="s">
        <v>2040</v>
      </c>
      <c r="H337" s="102" t="s">
        <v>2041</v>
      </c>
    </row>
    <row r="338" spans="1:8">
      <c r="A338" s="88" t="s">
        <v>2001</v>
      </c>
      <c r="B338" s="88" t="s">
        <v>2042</v>
      </c>
      <c r="C338" s="88" t="s">
        <v>2797</v>
      </c>
      <c r="D338" s="93" t="s">
        <v>5</v>
      </c>
      <c r="E338" s="100">
        <v>17988</v>
      </c>
      <c r="F338" s="101" t="s">
        <v>733</v>
      </c>
      <c r="G338" s="101" t="s">
        <v>2043</v>
      </c>
      <c r="H338" s="102" t="s">
        <v>2044</v>
      </c>
    </row>
    <row r="339" spans="1:8">
      <c r="A339" s="88" t="s">
        <v>2001</v>
      </c>
      <c r="B339" s="88" t="s">
        <v>2045</v>
      </c>
      <c r="C339" s="88" t="s">
        <v>2797</v>
      </c>
      <c r="D339" s="93" t="s">
        <v>5</v>
      </c>
      <c r="E339" s="100">
        <v>17965</v>
      </c>
      <c r="F339" s="101" t="s">
        <v>2046</v>
      </c>
      <c r="G339" s="101" t="s">
        <v>2047</v>
      </c>
      <c r="H339" s="102" t="s">
        <v>2048</v>
      </c>
    </row>
    <row r="340" spans="1:8">
      <c r="A340" s="88" t="s">
        <v>2001</v>
      </c>
      <c r="B340" s="88" t="s">
        <v>2049</v>
      </c>
      <c r="C340" s="88" t="s">
        <v>2797</v>
      </c>
      <c r="D340" s="93" t="s">
        <v>5</v>
      </c>
      <c r="E340" s="100">
        <v>17946</v>
      </c>
      <c r="F340" s="101" t="s">
        <v>734</v>
      </c>
      <c r="G340" s="101" t="s">
        <v>2050</v>
      </c>
      <c r="H340" s="102" t="s">
        <v>2051</v>
      </c>
    </row>
    <row r="341" spans="1:8">
      <c r="A341" s="88" t="s">
        <v>2001</v>
      </c>
      <c r="B341" s="88" t="s">
        <v>2052</v>
      </c>
      <c r="C341" s="88" t="s">
        <v>2797</v>
      </c>
      <c r="D341" s="93" t="s">
        <v>5</v>
      </c>
      <c r="E341" s="100">
        <v>17770</v>
      </c>
      <c r="F341" s="101" t="s">
        <v>730</v>
      </c>
      <c r="G341" s="101" t="s">
        <v>2053</v>
      </c>
      <c r="H341" s="102" t="s">
        <v>2054</v>
      </c>
    </row>
    <row r="342" spans="1:8">
      <c r="A342" s="88" t="s">
        <v>2001</v>
      </c>
      <c r="B342" s="88" t="s">
        <v>2055</v>
      </c>
      <c r="C342" s="88" t="s">
        <v>2797</v>
      </c>
      <c r="D342" s="93" t="s">
        <v>5</v>
      </c>
      <c r="E342" s="100">
        <v>17704</v>
      </c>
      <c r="F342" s="101" t="s">
        <v>731</v>
      </c>
      <c r="G342" s="101" t="s">
        <v>2056</v>
      </c>
      <c r="H342" s="102" t="s">
        <v>2057</v>
      </c>
    </row>
    <row r="343" spans="1:8">
      <c r="A343" s="88" t="s">
        <v>2001</v>
      </c>
      <c r="B343" s="88" t="s">
        <v>2058</v>
      </c>
      <c r="C343" s="88" t="s">
        <v>2797</v>
      </c>
      <c r="D343" s="93" t="s">
        <v>5</v>
      </c>
      <c r="E343" s="100">
        <v>17712</v>
      </c>
      <c r="F343" s="101" t="s">
        <v>732</v>
      </c>
      <c r="G343" s="101" t="s">
        <v>2059</v>
      </c>
      <c r="H343" s="102" t="s">
        <v>2060</v>
      </c>
    </row>
    <row r="344" spans="1:8">
      <c r="A344" s="88" t="s">
        <v>2001</v>
      </c>
      <c r="B344" s="88" t="s">
        <v>2061</v>
      </c>
      <c r="C344" s="88" t="s">
        <v>2797</v>
      </c>
      <c r="D344" s="93" t="s">
        <v>2804</v>
      </c>
      <c r="E344" s="100">
        <v>17759</v>
      </c>
      <c r="F344" s="101" t="s">
        <v>729</v>
      </c>
      <c r="G344" s="101" t="s">
        <v>2062</v>
      </c>
      <c r="H344" s="102" t="s">
        <v>2063</v>
      </c>
    </row>
    <row r="345" spans="1:8">
      <c r="A345" s="88" t="s">
        <v>2001</v>
      </c>
      <c r="B345" s="88" t="s">
        <v>2064</v>
      </c>
      <c r="C345" s="88" t="s">
        <v>2797</v>
      </c>
      <c r="D345" s="93" t="s">
        <v>2804</v>
      </c>
      <c r="E345" s="100">
        <v>17949</v>
      </c>
      <c r="F345" s="101" t="s">
        <v>2065</v>
      </c>
      <c r="G345" s="101" t="s">
        <v>2066</v>
      </c>
      <c r="H345" s="102" t="s">
        <v>2067</v>
      </c>
    </row>
    <row r="346" spans="1:8">
      <c r="A346" s="88" t="s">
        <v>2001</v>
      </c>
      <c r="B346" s="88" t="s">
        <v>2068</v>
      </c>
      <c r="C346" s="88" t="s">
        <v>2797</v>
      </c>
      <c r="D346" s="93" t="s">
        <v>6</v>
      </c>
      <c r="E346" s="100">
        <v>17982</v>
      </c>
      <c r="F346" s="101" t="s">
        <v>735</v>
      </c>
      <c r="G346" s="101" t="s">
        <v>736</v>
      </c>
      <c r="H346" s="102" t="s">
        <v>2069</v>
      </c>
    </row>
    <row r="347" spans="1:8">
      <c r="A347" s="88" t="s">
        <v>2001</v>
      </c>
      <c r="B347" s="88" t="s">
        <v>2070</v>
      </c>
      <c r="C347" s="88" t="s">
        <v>2797</v>
      </c>
      <c r="D347" s="93" t="s">
        <v>6</v>
      </c>
      <c r="E347" s="100">
        <v>17709</v>
      </c>
      <c r="F347" s="101" t="s">
        <v>2071</v>
      </c>
      <c r="G347" s="101" t="s">
        <v>2072</v>
      </c>
      <c r="H347" s="102" t="s">
        <v>2073</v>
      </c>
    </row>
    <row r="348" spans="1:8">
      <c r="A348" s="88" t="s">
        <v>2001</v>
      </c>
      <c r="B348" s="88" t="s">
        <v>2074</v>
      </c>
      <c r="C348" s="88" t="s">
        <v>2797</v>
      </c>
      <c r="D348" s="93" t="s">
        <v>6</v>
      </c>
      <c r="E348" s="100">
        <v>17714</v>
      </c>
      <c r="F348" s="101" t="s">
        <v>738</v>
      </c>
      <c r="G348" s="101" t="s">
        <v>2075</v>
      </c>
      <c r="H348" s="102" t="s">
        <v>2076</v>
      </c>
    </row>
    <row r="349" spans="1:8">
      <c r="A349" s="88" t="s">
        <v>2001</v>
      </c>
      <c r="B349" s="88" t="s">
        <v>2077</v>
      </c>
      <c r="C349" s="88" t="s">
        <v>2797</v>
      </c>
      <c r="D349" s="93" t="s">
        <v>6</v>
      </c>
      <c r="E349" s="100">
        <v>17769</v>
      </c>
      <c r="F349" s="101" t="s">
        <v>737</v>
      </c>
      <c r="G349" s="101" t="s">
        <v>2078</v>
      </c>
      <c r="H349" s="102" t="s">
        <v>2079</v>
      </c>
    </row>
    <row r="350" spans="1:8">
      <c r="A350" s="88" t="s">
        <v>2001</v>
      </c>
      <c r="B350" s="88" t="s">
        <v>2080</v>
      </c>
      <c r="C350" s="88" t="s">
        <v>2797</v>
      </c>
      <c r="D350" s="93" t="s">
        <v>6</v>
      </c>
      <c r="E350" s="100">
        <v>17839</v>
      </c>
      <c r="F350" s="101" t="s">
        <v>739</v>
      </c>
      <c r="G350" s="101" t="s">
        <v>2081</v>
      </c>
      <c r="H350" s="102" t="s">
        <v>2082</v>
      </c>
    </row>
    <row r="351" spans="1:8">
      <c r="A351" s="88" t="s">
        <v>2001</v>
      </c>
      <c r="B351" s="88" t="s">
        <v>2083</v>
      </c>
      <c r="C351" s="88" t="s">
        <v>2797</v>
      </c>
      <c r="D351" s="93" t="s">
        <v>6</v>
      </c>
      <c r="E351" s="100">
        <v>17733</v>
      </c>
      <c r="F351" s="101" t="s">
        <v>740</v>
      </c>
      <c r="G351" s="101" t="s">
        <v>2084</v>
      </c>
      <c r="H351" s="102" t="s">
        <v>2085</v>
      </c>
    </row>
    <row r="352" spans="1:8">
      <c r="A352" s="88" t="s">
        <v>2001</v>
      </c>
      <c r="B352" s="88" t="s">
        <v>2086</v>
      </c>
      <c r="C352" s="88" t="s">
        <v>2797</v>
      </c>
      <c r="D352" s="93" t="s">
        <v>6</v>
      </c>
      <c r="E352" s="100">
        <v>17869</v>
      </c>
      <c r="F352" s="101" t="s">
        <v>741</v>
      </c>
      <c r="G352" s="101" t="s">
        <v>2087</v>
      </c>
      <c r="H352" s="102" t="s">
        <v>2088</v>
      </c>
    </row>
    <row r="353" spans="1:8">
      <c r="A353" s="126" t="s">
        <v>2089</v>
      </c>
      <c r="B353" s="126" t="s">
        <v>2089</v>
      </c>
      <c r="C353" s="126" t="s">
        <v>2796</v>
      </c>
      <c r="D353" s="142" t="s">
        <v>1002</v>
      </c>
      <c r="E353" s="132">
        <v>11144</v>
      </c>
      <c r="F353" s="133" t="s">
        <v>2090</v>
      </c>
      <c r="G353" s="133" t="s">
        <v>2091</v>
      </c>
      <c r="H353" s="134" t="s">
        <v>2092</v>
      </c>
    </row>
    <row r="354" spans="1:8">
      <c r="A354" s="88" t="s">
        <v>2089</v>
      </c>
      <c r="B354" s="88" t="s">
        <v>2093</v>
      </c>
      <c r="C354" s="88" t="s">
        <v>2797</v>
      </c>
      <c r="D354" s="105" t="s">
        <v>2</v>
      </c>
      <c r="E354" s="94">
        <v>11106</v>
      </c>
      <c r="F354" s="95" t="s">
        <v>2094</v>
      </c>
      <c r="G354" s="95" t="s">
        <v>2095</v>
      </c>
      <c r="H354" s="96" t="s">
        <v>2096</v>
      </c>
    </row>
    <row r="355" spans="1:8">
      <c r="A355" s="88" t="s">
        <v>2089</v>
      </c>
      <c r="B355" s="88" t="s">
        <v>2097</v>
      </c>
      <c r="C355" s="88" t="s">
        <v>2797</v>
      </c>
      <c r="D355" s="105" t="s">
        <v>2</v>
      </c>
      <c r="E355" s="94">
        <v>11117</v>
      </c>
      <c r="F355" s="95" t="s">
        <v>815</v>
      </c>
      <c r="G355" s="95" t="s">
        <v>2098</v>
      </c>
      <c r="H355" s="96" t="s">
        <v>2099</v>
      </c>
    </row>
    <row r="356" spans="1:8">
      <c r="A356" s="88" t="s">
        <v>2089</v>
      </c>
      <c r="B356" s="88" t="s">
        <v>2100</v>
      </c>
      <c r="C356" s="88" t="s">
        <v>2797</v>
      </c>
      <c r="D356" s="105" t="s">
        <v>1001</v>
      </c>
      <c r="E356" s="94">
        <v>11175</v>
      </c>
      <c r="F356" s="95" t="s">
        <v>2101</v>
      </c>
      <c r="G356" s="95" t="s">
        <v>2102</v>
      </c>
      <c r="H356" s="96" t="s">
        <v>2103</v>
      </c>
    </row>
    <row r="357" spans="1:8">
      <c r="A357" s="88" t="s">
        <v>2089</v>
      </c>
      <c r="B357" s="88" t="s">
        <v>2104</v>
      </c>
      <c r="C357" s="88" t="s">
        <v>2797</v>
      </c>
      <c r="D357" s="105" t="s">
        <v>2</v>
      </c>
      <c r="E357" s="94">
        <v>11164</v>
      </c>
      <c r="F357" s="95" t="s">
        <v>813</v>
      </c>
      <c r="G357" s="95" t="s">
        <v>2105</v>
      </c>
      <c r="H357" s="96" t="s">
        <v>2106</v>
      </c>
    </row>
    <row r="358" spans="1:8">
      <c r="A358" s="88" t="s">
        <v>2089</v>
      </c>
      <c r="B358" s="88" t="s">
        <v>2107</v>
      </c>
      <c r="C358" s="88" t="s">
        <v>2797</v>
      </c>
      <c r="D358" s="105" t="s">
        <v>2</v>
      </c>
      <c r="E358" s="94">
        <v>11189</v>
      </c>
      <c r="F358" s="95" t="s">
        <v>814</v>
      </c>
      <c r="G358" s="95" t="s">
        <v>2108</v>
      </c>
      <c r="H358" s="96" t="s">
        <v>2109</v>
      </c>
    </row>
    <row r="359" spans="1:8">
      <c r="A359" s="88" t="s">
        <v>2089</v>
      </c>
      <c r="B359" s="88" t="s">
        <v>2110</v>
      </c>
      <c r="C359" s="88" t="s">
        <v>2797</v>
      </c>
      <c r="D359" s="105" t="s">
        <v>2</v>
      </c>
      <c r="E359" s="94">
        <v>11101</v>
      </c>
      <c r="F359" s="95" t="s">
        <v>2111</v>
      </c>
      <c r="G359" s="95" t="s">
        <v>2112</v>
      </c>
      <c r="H359" s="96" t="s">
        <v>2113</v>
      </c>
    </row>
    <row r="360" spans="1:8">
      <c r="A360" s="88" t="s">
        <v>2089</v>
      </c>
      <c r="B360" s="88" t="s">
        <v>2114</v>
      </c>
      <c r="C360" s="88" t="s">
        <v>2797</v>
      </c>
      <c r="D360" s="105" t="s">
        <v>5</v>
      </c>
      <c r="E360" s="94">
        <v>11111</v>
      </c>
      <c r="F360" s="95" t="s">
        <v>2115</v>
      </c>
      <c r="G360" s="95" t="s">
        <v>2116</v>
      </c>
      <c r="H360" s="96" t="s">
        <v>2117</v>
      </c>
    </row>
    <row r="361" spans="1:8">
      <c r="A361" s="88" t="s">
        <v>2089</v>
      </c>
      <c r="B361" s="88" t="s">
        <v>2118</v>
      </c>
      <c r="C361" s="88" t="s">
        <v>2797</v>
      </c>
      <c r="D361" s="105" t="s">
        <v>5</v>
      </c>
      <c r="E361" s="94">
        <v>11129</v>
      </c>
      <c r="F361" s="95" t="s">
        <v>2119</v>
      </c>
      <c r="G361" s="95" t="s">
        <v>2120</v>
      </c>
      <c r="H361" s="96" t="s">
        <v>2121</v>
      </c>
    </row>
    <row r="362" spans="1:8">
      <c r="A362" s="88" t="s">
        <v>2089</v>
      </c>
      <c r="B362" s="88" t="s">
        <v>2122</v>
      </c>
      <c r="C362" s="88" t="s">
        <v>2797</v>
      </c>
      <c r="D362" s="105" t="s">
        <v>5</v>
      </c>
      <c r="E362" s="94">
        <v>11136</v>
      </c>
      <c r="F362" s="95" t="s">
        <v>2123</v>
      </c>
      <c r="G362" s="110" t="s">
        <v>2124</v>
      </c>
      <c r="H362" s="96" t="s">
        <v>2125</v>
      </c>
    </row>
    <row r="363" spans="1:8">
      <c r="A363" s="88" t="s">
        <v>2089</v>
      </c>
      <c r="B363" s="88" t="s">
        <v>2126</v>
      </c>
      <c r="C363" s="88" t="s">
        <v>2797</v>
      </c>
      <c r="D363" s="105" t="s">
        <v>5</v>
      </c>
      <c r="E363" s="94">
        <v>11134</v>
      </c>
      <c r="F363" s="95" t="s">
        <v>818</v>
      </c>
      <c r="G363" s="110" t="s">
        <v>2127</v>
      </c>
      <c r="H363" s="96" t="s">
        <v>2128</v>
      </c>
    </row>
    <row r="364" spans="1:8">
      <c r="A364" s="88" t="s">
        <v>2089</v>
      </c>
      <c r="B364" s="88" t="s">
        <v>2129</v>
      </c>
      <c r="C364" s="88" t="s">
        <v>2797</v>
      </c>
      <c r="D364" s="105" t="s">
        <v>5</v>
      </c>
      <c r="E364" s="94">
        <v>11152</v>
      </c>
      <c r="F364" s="95" t="s">
        <v>816</v>
      </c>
      <c r="G364" s="110" t="s">
        <v>817</v>
      </c>
      <c r="H364" s="96" t="s">
        <v>2130</v>
      </c>
    </row>
    <row r="365" spans="1:8">
      <c r="A365" s="88" t="s">
        <v>2089</v>
      </c>
      <c r="B365" s="88" t="s">
        <v>2131</v>
      </c>
      <c r="C365" s="88" t="s">
        <v>2797</v>
      </c>
      <c r="D365" s="105" t="s">
        <v>2804</v>
      </c>
      <c r="E365" s="94">
        <v>11101</v>
      </c>
      <c r="F365" s="95" t="s">
        <v>2132</v>
      </c>
      <c r="G365" s="110" t="s">
        <v>2133</v>
      </c>
      <c r="H365" s="96" t="s">
        <v>2134</v>
      </c>
    </row>
    <row r="366" spans="1:8">
      <c r="A366" s="88" t="s">
        <v>2089</v>
      </c>
      <c r="B366" s="88" t="s">
        <v>2135</v>
      </c>
      <c r="C366" s="88" t="s">
        <v>2797</v>
      </c>
      <c r="D366" s="105" t="s">
        <v>2804</v>
      </c>
      <c r="E366" s="94">
        <v>11112</v>
      </c>
      <c r="F366" s="95" t="s">
        <v>819</v>
      </c>
      <c r="G366" s="110" t="s">
        <v>2136</v>
      </c>
      <c r="H366" s="96" t="s">
        <v>2137</v>
      </c>
    </row>
    <row r="367" spans="1:8">
      <c r="A367" s="88" t="s">
        <v>2089</v>
      </c>
      <c r="B367" s="88" t="s">
        <v>2138</v>
      </c>
      <c r="C367" s="88" t="s">
        <v>2797</v>
      </c>
      <c r="D367" s="105" t="s">
        <v>2804</v>
      </c>
      <c r="E367" s="94">
        <v>11112</v>
      </c>
      <c r="F367" s="95" t="s">
        <v>820</v>
      </c>
      <c r="G367" s="111" t="s">
        <v>2139</v>
      </c>
      <c r="H367" s="96" t="s">
        <v>2140</v>
      </c>
    </row>
    <row r="368" spans="1:8">
      <c r="A368" s="88" t="s">
        <v>2089</v>
      </c>
      <c r="B368" s="88" t="s">
        <v>2141</v>
      </c>
      <c r="C368" s="88" t="s">
        <v>2797</v>
      </c>
      <c r="D368" s="105" t="s">
        <v>2804</v>
      </c>
      <c r="E368" s="94">
        <v>11158</v>
      </c>
      <c r="F368" s="95" t="s">
        <v>821</v>
      </c>
      <c r="G368" s="110" t="s">
        <v>2142</v>
      </c>
      <c r="H368" s="96" t="s">
        <v>2143</v>
      </c>
    </row>
    <row r="369" spans="1:8">
      <c r="A369" s="88" t="s">
        <v>2089</v>
      </c>
      <c r="B369" s="88" t="s">
        <v>2144</v>
      </c>
      <c r="C369" s="88" t="s">
        <v>2797</v>
      </c>
      <c r="D369" s="105" t="s">
        <v>6</v>
      </c>
      <c r="E369" s="94">
        <v>11160</v>
      </c>
      <c r="F369" s="95" t="s">
        <v>2145</v>
      </c>
      <c r="G369" s="110" t="s">
        <v>2146</v>
      </c>
      <c r="H369" s="96" t="s">
        <v>2147</v>
      </c>
    </row>
    <row r="370" spans="1:8">
      <c r="A370" s="88" t="s">
        <v>2089</v>
      </c>
      <c r="B370" s="88" t="s">
        <v>2148</v>
      </c>
      <c r="C370" s="88" t="s">
        <v>2797</v>
      </c>
      <c r="D370" s="105" t="s">
        <v>6</v>
      </c>
      <c r="E370" s="94">
        <v>11159</v>
      </c>
      <c r="F370" s="95" t="s">
        <v>822</v>
      </c>
      <c r="G370" s="110" t="s">
        <v>2149</v>
      </c>
      <c r="H370" s="96" t="s">
        <v>2150</v>
      </c>
    </row>
    <row r="371" spans="1:8">
      <c r="A371" s="126" t="s">
        <v>2151</v>
      </c>
      <c r="B371" s="126" t="s">
        <v>2151</v>
      </c>
      <c r="C371" s="126" t="s">
        <v>2796</v>
      </c>
      <c r="D371" s="131" t="s">
        <v>1002</v>
      </c>
      <c r="E371" s="132">
        <v>10915</v>
      </c>
      <c r="F371" s="133" t="s">
        <v>824</v>
      </c>
      <c r="G371" s="145" t="s">
        <v>2152</v>
      </c>
      <c r="H371" s="134" t="s">
        <v>2153</v>
      </c>
    </row>
    <row r="372" spans="1:8">
      <c r="A372" s="88" t="s">
        <v>2151</v>
      </c>
      <c r="B372" s="88" t="s">
        <v>2154</v>
      </c>
      <c r="C372" s="88" t="s">
        <v>2797</v>
      </c>
      <c r="D372" s="93" t="s">
        <v>1001</v>
      </c>
      <c r="E372" s="94">
        <v>10824</v>
      </c>
      <c r="F372" s="95" t="s">
        <v>2155</v>
      </c>
      <c r="G372" s="110" t="s">
        <v>825</v>
      </c>
      <c r="H372" s="96" t="s">
        <v>2873</v>
      </c>
    </row>
    <row r="373" spans="1:8">
      <c r="A373" s="88" t="s">
        <v>2151</v>
      </c>
      <c r="B373" s="88" t="s">
        <v>2156</v>
      </c>
      <c r="C373" s="88" t="s">
        <v>2797</v>
      </c>
      <c r="D373" s="93" t="s">
        <v>2</v>
      </c>
      <c r="E373" s="94">
        <v>10835</v>
      </c>
      <c r="F373" s="95" t="s">
        <v>2157</v>
      </c>
      <c r="G373" s="95" t="s">
        <v>2158</v>
      </c>
      <c r="H373" s="96" t="s">
        <v>2159</v>
      </c>
    </row>
    <row r="374" spans="1:8">
      <c r="A374" s="88" t="s">
        <v>2151</v>
      </c>
      <c r="B374" s="88" t="s">
        <v>2160</v>
      </c>
      <c r="C374" s="88" t="s">
        <v>2797</v>
      </c>
      <c r="D374" s="93" t="s">
        <v>2</v>
      </c>
      <c r="E374" s="94">
        <v>10826</v>
      </c>
      <c r="F374" s="95" t="s">
        <v>826</v>
      </c>
      <c r="G374" s="95" t="s">
        <v>2161</v>
      </c>
      <c r="H374" s="96" t="s">
        <v>2162</v>
      </c>
    </row>
    <row r="375" spans="1:8">
      <c r="A375" s="88" t="s">
        <v>2151</v>
      </c>
      <c r="B375" s="88" t="s">
        <v>2163</v>
      </c>
      <c r="C375" s="88" t="s">
        <v>2797</v>
      </c>
      <c r="D375" s="93" t="s">
        <v>2</v>
      </c>
      <c r="E375" s="94">
        <v>10803</v>
      </c>
      <c r="F375" s="95" t="s">
        <v>827</v>
      </c>
      <c r="G375" s="95" t="s">
        <v>2164</v>
      </c>
      <c r="H375" s="96" t="s">
        <v>2165</v>
      </c>
    </row>
    <row r="376" spans="1:8">
      <c r="A376" s="88" t="s">
        <v>2151</v>
      </c>
      <c r="B376" s="88" t="s">
        <v>2166</v>
      </c>
      <c r="C376" s="88" t="s">
        <v>2797</v>
      </c>
      <c r="D376" s="93" t="s">
        <v>2</v>
      </c>
      <c r="E376" s="94">
        <v>10861</v>
      </c>
      <c r="F376" s="95" t="s">
        <v>828</v>
      </c>
      <c r="G376" s="95" t="s">
        <v>2167</v>
      </c>
      <c r="H376" s="96" t="s">
        <v>2168</v>
      </c>
    </row>
    <row r="377" spans="1:8">
      <c r="A377" s="88" t="s">
        <v>2151</v>
      </c>
      <c r="B377" s="88" t="s">
        <v>2169</v>
      </c>
      <c r="C377" s="88" t="s">
        <v>2797</v>
      </c>
      <c r="D377" s="93" t="s">
        <v>2</v>
      </c>
      <c r="E377" s="94">
        <v>10929</v>
      </c>
      <c r="F377" s="95" t="s">
        <v>829</v>
      </c>
      <c r="G377" s="95" t="s">
        <v>2170</v>
      </c>
      <c r="H377" s="96" t="s">
        <v>2171</v>
      </c>
    </row>
    <row r="378" spans="1:8">
      <c r="A378" s="88" t="s">
        <v>2151</v>
      </c>
      <c r="B378" s="88" t="s">
        <v>2172</v>
      </c>
      <c r="C378" s="88" t="s">
        <v>2797</v>
      </c>
      <c r="D378" s="93" t="s">
        <v>2</v>
      </c>
      <c r="E378" s="94">
        <v>10834</v>
      </c>
      <c r="F378" s="95" t="s">
        <v>2173</v>
      </c>
      <c r="G378" s="95" t="s">
        <v>830</v>
      </c>
      <c r="H378" s="96" t="s">
        <v>2174</v>
      </c>
    </row>
    <row r="379" spans="1:8">
      <c r="A379" s="88" t="s">
        <v>2151</v>
      </c>
      <c r="B379" s="88" t="s">
        <v>2175</v>
      </c>
      <c r="C379" s="88" t="s">
        <v>2797</v>
      </c>
      <c r="D379" s="93" t="s">
        <v>2</v>
      </c>
      <c r="E379" s="94">
        <v>10894</v>
      </c>
      <c r="F379" s="95" t="s">
        <v>2874</v>
      </c>
      <c r="G379" s="110" t="s">
        <v>2176</v>
      </c>
      <c r="H379" s="96" t="s">
        <v>2177</v>
      </c>
    </row>
    <row r="380" spans="1:8">
      <c r="A380" s="88" t="s">
        <v>2151</v>
      </c>
      <c r="B380" s="88" t="s">
        <v>2178</v>
      </c>
      <c r="C380" s="88" t="s">
        <v>2797</v>
      </c>
      <c r="D380" s="93" t="s">
        <v>2804</v>
      </c>
      <c r="E380" s="94">
        <v>10806</v>
      </c>
      <c r="F380" s="95" t="s">
        <v>837</v>
      </c>
      <c r="G380" s="110" t="s">
        <v>2179</v>
      </c>
      <c r="H380" s="96" t="s">
        <v>2180</v>
      </c>
    </row>
    <row r="381" spans="1:8">
      <c r="A381" s="88" t="s">
        <v>2151</v>
      </c>
      <c r="B381" s="88" t="s">
        <v>2181</v>
      </c>
      <c r="C381" s="88" t="s">
        <v>2797</v>
      </c>
      <c r="D381" s="93" t="s">
        <v>2804</v>
      </c>
      <c r="E381" s="94">
        <v>10948</v>
      </c>
      <c r="F381" s="95" t="s">
        <v>2182</v>
      </c>
      <c r="G381" s="110" t="s">
        <v>2183</v>
      </c>
      <c r="H381" s="96" t="s">
        <v>2184</v>
      </c>
    </row>
    <row r="382" spans="1:8">
      <c r="A382" s="88" t="s">
        <v>2151</v>
      </c>
      <c r="B382" s="88" t="s">
        <v>2185</v>
      </c>
      <c r="C382" s="88" t="s">
        <v>2797</v>
      </c>
      <c r="D382" s="93" t="s">
        <v>5</v>
      </c>
      <c r="E382" s="94">
        <v>10937</v>
      </c>
      <c r="F382" s="95" t="s">
        <v>2186</v>
      </c>
      <c r="G382" s="110" t="s">
        <v>832</v>
      </c>
      <c r="H382" s="96" t="s">
        <v>2187</v>
      </c>
    </row>
    <row r="383" spans="1:8">
      <c r="A383" s="88" t="s">
        <v>2151</v>
      </c>
      <c r="B383" s="88" t="s">
        <v>2188</v>
      </c>
      <c r="C383" s="88" t="s">
        <v>2797</v>
      </c>
      <c r="D383" s="93" t="s">
        <v>5</v>
      </c>
      <c r="E383" s="94">
        <v>10858</v>
      </c>
      <c r="F383" s="95" t="s">
        <v>834</v>
      </c>
      <c r="G383" s="110" t="s">
        <v>835</v>
      </c>
      <c r="H383" s="96" t="s">
        <v>2189</v>
      </c>
    </row>
    <row r="384" spans="1:8">
      <c r="A384" s="88" t="s">
        <v>2151</v>
      </c>
      <c r="B384" s="88" t="s">
        <v>2190</v>
      </c>
      <c r="C384" s="88" t="s">
        <v>2797</v>
      </c>
      <c r="D384" s="93" t="s">
        <v>5</v>
      </c>
      <c r="E384" s="94">
        <v>10884</v>
      </c>
      <c r="F384" s="95" t="s">
        <v>2191</v>
      </c>
      <c r="G384" s="110" t="s">
        <v>2192</v>
      </c>
      <c r="H384" s="96" t="s">
        <v>2193</v>
      </c>
    </row>
    <row r="385" spans="1:8">
      <c r="A385" s="88" t="s">
        <v>2151</v>
      </c>
      <c r="B385" s="88" t="s">
        <v>2194</v>
      </c>
      <c r="C385" s="88" t="s">
        <v>2797</v>
      </c>
      <c r="D385" s="93" t="s">
        <v>5</v>
      </c>
      <c r="E385" s="94">
        <v>10948</v>
      </c>
      <c r="F385" s="95" t="s">
        <v>2195</v>
      </c>
      <c r="G385" s="110" t="s">
        <v>831</v>
      </c>
      <c r="H385" s="96" t="s">
        <v>2196</v>
      </c>
    </row>
    <row r="386" spans="1:8">
      <c r="A386" s="88" t="s">
        <v>2151</v>
      </c>
      <c r="B386" s="88" t="s">
        <v>2197</v>
      </c>
      <c r="C386" s="88" t="s">
        <v>2797</v>
      </c>
      <c r="D386" s="93" t="s">
        <v>5</v>
      </c>
      <c r="E386" s="94">
        <v>10945</v>
      </c>
      <c r="F386" s="95" t="s">
        <v>833</v>
      </c>
      <c r="G386" s="110" t="s">
        <v>2875</v>
      </c>
      <c r="H386" s="96" t="s">
        <v>2198</v>
      </c>
    </row>
    <row r="387" spans="1:8">
      <c r="A387" s="88" t="s">
        <v>2151</v>
      </c>
      <c r="B387" s="88" t="s">
        <v>2199</v>
      </c>
      <c r="C387" s="88" t="s">
        <v>2797</v>
      </c>
      <c r="D387" s="93" t="s">
        <v>5</v>
      </c>
      <c r="E387" s="94">
        <v>10801</v>
      </c>
      <c r="F387" s="95" t="s">
        <v>2200</v>
      </c>
      <c r="G387" s="110" t="s">
        <v>836</v>
      </c>
      <c r="H387" s="96" t="s">
        <v>2201</v>
      </c>
    </row>
    <row r="388" spans="1:8">
      <c r="A388" s="88" t="s">
        <v>2151</v>
      </c>
      <c r="B388" s="88" t="s">
        <v>2202</v>
      </c>
      <c r="C388" s="88" t="s">
        <v>2797</v>
      </c>
      <c r="D388" s="93" t="s">
        <v>6</v>
      </c>
      <c r="E388" s="94">
        <v>10852</v>
      </c>
      <c r="F388" s="95" t="s">
        <v>838</v>
      </c>
      <c r="G388" s="110" t="s">
        <v>2203</v>
      </c>
      <c r="H388" s="96" t="s">
        <v>2204</v>
      </c>
    </row>
    <row r="389" spans="1:8">
      <c r="A389" s="88" t="s">
        <v>2151</v>
      </c>
      <c r="B389" s="88" t="s">
        <v>2205</v>
      </c>
      <c r="C389" s="88" t="s">
        <v>2797</v>
      </c>
      <c r="D389" s="93" t="s">
        <v>6</v>
      </c>
      <c r="E389" s="94">
        <v>10904</v>
      </c>
      <c r="F389" s="95" t="s">
        <v>2206</v>
      </c>
      <c r="G389" s="110" t="s">
        <v>2207</v>
      </c>
      <c r="H389" s="96" t="s">
        <v>2208</v>
      </c>
    </row>
    <row r="390" spans="1:8">
      <c r="A390" s="126" t="s">
        <v>2209</v>
      </c>
      <c r="B390" s="126" t="s">
        <v>2209</v>
      </c>
      <c r="C390" s="126" t="s">
        <v>2796</v>
      </c>
      <c r="D390" s="126" t="s">
        <v>1001</v>
      </c>
      <c r="E390" s="128">
        <v>23036</v>
      </c>
      <c r="F390" s="136" t="s">
        <v>792</v>
      </c>
      <c r="G390" s="146" t="s">
        <v>793</v>
      </c>
      <c r="H390" s="137" t="s">
        <v>2210</v>
      </c>
    </row>
    <row r="391" spans="1:8">
      <c r="A391" s="88" t="s">
        <v>2209</v>
      </c>
      <c r="B391" s="88" t="s">
        <v>2211</v>
      </c>
      <c r="C391" s="88" t="s">
        <v>2797</v>
      </c>
      <c r="D391" s="88" t="s">
        <v>2</v>
      </c>
      <c r="E391" s="97">
        <v>23002</v>
      </c>
      <c r="F391" s="98" t="s">
        <v>794</v>
      </c>
      <c r="G391" s="112" t="s">
        <v>795</v>
      </c>
      <c r="H391" s="99" t="s">
        <v>2212</v>
      </c>
    </row>
    <row r="392" spans="1:8">
      <c r="A392" s="88" t="s">
        <v>2209</v>
      </c>
      <c r="B392" s="88" t="s">
        <v>2213</v>
      </c>
      <c r="C392" s="88" t="s">
        <v>2797</v>
      </c>
      <c r="D392" s="88" t="s">
        <v>2</v>
      </c>
      <c r="E392" s="97">
        <v>23050</v>
      </c>
      <c r="F392" s="98" t="s">
        <v>796</v>
      </c>
      <c r="G392" s="98" t="s">
        <v>797</v>
      </c>
      <c r="H392" s="99" t="s">
        <v>2214</v>
      </c>
    </row>
    <row r="393" spans="1:8">
      <c r="A393" s="88" t="s">
        <v>2209</v>
      </c>
      <c r="B393" s="88" t="s">
        <v>2215</v>
      </c>
      <c r="C393" s="88" t="s">
        <v>2797</v>
      </c>
      <c r="D393" s="88" t="s">
        <v>2</v>
      </c>
      <c r="E393" s="97">
        <v>23057</v>
      </c>
      <c r="F393" s="98" t="s">
        <v>798</v>
      </c>
      <c r="G393" s="112" t="s">
        <v>799</v>
      </c>
      <c r="H393" s="99" t="s">
        <v>2216</v>
      </c>
    </row>
    <row r="394" spans="1:8">
      <c r="A394" s="88" t="s">
        <v>2209</v>
      </c>
      <c r="B394" s="88" t="s">
        <v>2217</v>
      </c>
      <c r="C394" s="88" t="s">
        <v>2797</v>
      </c>
      <c r="D394" s="88" t="s">
        <v>5</v>
      </c>
      <c r="E394" s="97">
        <v>23018</v>
      </c>
      <c r="F394" s="98" t="s">
        <v>800</v>
      </c>
      <c r="G394" s="112" t="s">
        <v>801</v>
      </c>
      <c r="H394" s="99" t="s">
        <v>2218</v>
      </c>
    </row>
    <row r="395" spans="1:8">
      <c r="A395" s="88" t="s">
        <v>2209</v>
      </c>
      <c r="B395" s="88" t="s">
        <v>2219</v>
      </c>
      <c r="C395" s="88" t="s">
        <v>2797</v>
      </c>
      <c r="D395" s="88" t="s">
        <v>5</v>
      </c>
      <c r="E395" s="97">
        <v>23046</v>
      </c>
      <c r="F395" s="98" t="s">
        <v>802</v>
      </c>
      <c r="G395" s="112" t="s">
        <v>803</v>
      </c>
      <c r="H395" s="99" t="s">
        <v>2220</v>
      </c>
    </row>
    <row r="396" spans="1:8">
      <c r="A396" s="88" t="s">
        <v>2209</v>
      </c>
      <c r="B396" s="88" t="s">
        <v>2221</v>
      </c>
      <c r="C396" s="88" t="s">
        <v>2797</v>
      </c>
      <c r="D396" s="88" t="s">
        <v>5</v>
      </c>
      <c r="E396" s="97">
        <v>23005</v>
      </c>
      <c r="F396" s="98" t="s">
        <v>2222</v>
      </c>
      <c r="G396" s="112" t="s">
        <v>2223</v>
      </c>
      <c r="H396" s="99" t="s">
        <v>2224</v>
      </c>
    </row>
    <row r="397" spans="1:8">
      <c r="A397" s="88" t="s">
        <v>2209</v>
      </c>
      <c r="B397" s="88" t="s">
        <v>2225</v>
      </c>
      <c r="C397" s="88" t="s">
        <v>2797</v>
      </c>
      <c r="D397" s="88" t="s">
        <v>3</v>
      </c>
      <c r="E397" s="97">
        <v>23008</v>
      </c>
      <c r="F397" s="98" t="s">
        <v>2226</v>
      </c>
      <c r="G397" s="112" t="s">
        <v>804</v>
      </c>
      <c r="H397" s="99" t="s">
        <v>2227</v>
      </c>
    </row>
    <row r="398" spans="1:8">
      <c r="A398" s="88" t="s">
        <v>2209</v>
      </c>
      <c r="B398" s="88" t="s">
        <v>2228</v>
      </c>
      <c r="C398" s="88" t="s">
        <v>2797</v>
      </c>
      <c r="D398" s="88" t="s">
        <v>5</v>
      </c>
      <c r="E398" s="97">
        <v>23043</v>
      </c>
      <c r="F398" s="98" t="s">
        <v>805</v>
      </c>
      <c r="G398" s="98" t="s">
        <v>2229</v>
      </c>
      <c r="H398" s="99" t="s">
        <v>2230</v>
      </c>
    </row>
    <row r="399" spans="1:8">
      <c r="A399" s="88" t="s">
        <v>2209</v>
      </c>
      <c r="B399" s="88" t="s">
        <v>2231</v>
      </c>
      <c r="C399" s="88" t="s">
        <v>2797</v>
      </c>
      <c r="D399" s="88" t="s">
        <v>5</v>
      </c>
      <c r="E399" s="97">
        <v>23019</v>
      </c>
      <c r="F399" s="98" t="s">
        <v>2232</v>
      </c>
      <c r="G399" s="98" t="s">
        <v>806</v>
      </c>
      <c r="H399" s="99" t="s">
        <v>2233</v>
      </c>
    </row>
    <row r="400" spans="1:8">
      <c r="A400" s="88" t="s">
        <v>2209</v>
      </c>
      <c r="B400" s="88" t="s">
        <v>2234</v>
      </c>
      <c r="C400" s="88" t="s">
        <v>2797</v>
      </c>
      <c r="D400" s="88" t="s">
        <v>5</v>
      </c>
      <c r="E400" s="97">
        <v>23012</v>
      </c>
      <c r="F400" s="98" t="s">
        <v>807</v>
      </c>
      <c r="G400" s="98" t="s">
        <v>2235</v>
      </c>
      <c r="H400" s="99" t="s">
        <v>2236</v>
      </c>
    </row>
    <row r="401" spans="1:8">
      <c r="A401" s="88" t="s">
        <v>2209</v>
      </c>
      <c r="B401" s="88" t="s">
        <v>2237</v>
      </c>
      <c r="C401" s="88" t="s">
        <v>2797</v>
      </c>
      <c r="D401" s="88" t="s">
        <v>5</v>
      </c>
      <c r="E401" s="97">
        <v>23014</v>
      </c>
      <c r="F401" s="98" t="s">
        <v>808</v>
      </c>
      <c r="G401" s="98" t="s">
        <v>809</v>
      </c>
      <c r="H401" s="99" t="s">
        <v>2238</v>
      </c>
    </row>
    <row r="402" spans="1:8">
      <c r="A402" s="88" t="s">
        <v>2209</v>
      </c>
      <c r="B402" s="88" t="s">
        <v>2239</v>
      </c>
      <c r="C402" s="88" t="s">
        <v>2797</v>
      </c>
      <c r="D402" s="88" t="s">
        <v>5</v>
      </c>
      <c r="E402" s="97">
        <v>23060</v>
      </c>
      <c r="F402" s="98" t="s">
        <v>810</v>
      </c>
      <c r="G402" s="98" t="s">
        <v>811</v>
      </c>
      <c r="H402" s="99" t="s">
        <v>2240</v>
      </c>
    </row>
    <row r="403" spans="1:8">
      <c r="A403" s="88" t="s">
        <v>2209</v>
      </c>
      <c r="B403" s="88" t="s">
        <v>2876</v>
      </c>
      <c r="C403" s="88" t="s">
        <v>2797</v>
      </c>
      <c r="D403" s="88" t="s">
        <v>6</v>
      </c>
      <c r="E403" s="97">
        <v>23024</v>
      </c>
      <c r="F403" s="98" t="s">
        <v>2241</v>
      </c>
      <c r="G403" s="98" t="s">
        <v>2242</v>
      </c>
      <c r="H403" s="99" t="s">
        <v>2243</v>
      </c>
    </row>
    <row r="404" spans="1:8">
      <c r="A404" s="126" t="s">
        <v>2244</v>
      </c>
      <c r="B404" s="126" t="s">
        <v>2244</v>
      </c>
      <c r="C404" s="126" t="s">
        <v>2796</v>
      </c>
      <c r="D404" s="131" t="s">
        <v>1002</v>
      </c>
      <c r="E404" s="138">
        <v>10098</v>
      </c>
      <c r="F404" s="139" t="s">
        <v>840</v>
      </c>
      <c r="G404" s="139" t="s">
        <v>2245</v>
      </c>
      <c r="H404" s="140" t="s">
        <v>2246</v>
      </c>
    </row>
    <row r="405" spans="1:8">
      <c r="A405" s="88" t="s">
        <v>2244</v>
      </c>
      <c r="B405" s="88" t="s">
        <v>2247</v>
      </c>
      <c r="C405" s="88" t="s">
        <v>2797</v>
      </c>
      <c r="D405" s="93" t="s">
        <v>2</v>
      </c>
      <c r="E405" s="100">
        <v>10018</v>
      </c>
      <c r="F405" s="101" t="s">
        <v>842</v>
      </c>
      <c r="G405" s="101" t="s">
        <v>2248</v>
      </c>
      <c r="H405" s="102" t="s">
        <v>2249</v>
      </c>
    </row>
    <row r="406" spans="1:8">
      <c r="A406" s="88" t="s">
        <v>2244</v>
      </c>
      <c r="B406" s="88" t="s">
        <v>2250</v>
      </c>
      <c r="C406" s="88" t="s">
        <v>2797</v>
      </c>
      <c r="D406" s="93" t="s">
        <v>2</v>
      </c>
      <c r="E406" s="100">
        <v>10059</v>
      </c>
      <c r="F406" s="101" t="s">
        <v>841</v>
      </c>
      <c r="G406" s="101" t="s">
        <v>2251</v>
      </c>
      <c r="H406" s="102" t="s">
        <v>2252</v>
      </c>
    </row>
    <row r="407" spans="1:8">
      <c r="A407" s="88" t="s">
        <v>2244</v>
      </c>
      <c r="B407" s="88" t="s">
        <v>2253</v>
      </c>
      <c r="C407" s="88" t="s">
        <v>2797</v>
      </c>
      <c r="D407" s="93" t="s">
        <v>2</v>
      </c>
      <c r="E407" s="100">
        <v>10125</v>
      </c>
      <c r="F407" s="101" t="s">
        <v>2254</v>
      </c>
      <c r="G407" s="101" t="s">
        <v>2255</v>
      </c>
      <c r="H407" s="102" t="s">
        <v>2256</v>
      </c>
    </row>
    <row r="408" spans="1:8">
      <c r="A408" s="88" t="s">
        <v>2244</v>
      </c>
      <c r="B408" s="88" t="s">
        <v>2257</v>
      </c>
      <c r="C408" s="88" t="s">
        <v>2797</v>
      </c>
      <c r="D408" s="93" t="s">
        <v>2</v>
      </c>
      <c r="E408" s="100">
        <v>10024</v>
      </c>
      <c r="F408" s="101" t="s">
        <v>2258</v>
      </c>
      <c r="G408" s="101" t="s">
        <v>844</v>
      </c>
      <c r="H408" s="102" t="s">
        <v>2259</v>
      </c>
    </row>
    <row r="409" spans="1:8">
      <c r="A409" s="88" t="s">
        <v>2244</v>
      </c>
      <c r="B409" s="88" t="s">
        <v>2260</v>
      </c>
      <c r="C409" s="88" t="s">
        <v>2797</v>
      </c>
      <c r="D409" s="93" t="s">
        <v>2</v>
      </c>
      <c r="E409" s="100">
        <v>10087</v>
      </c>
      <c r="F409" s="101" t="s">
        <v>843</v>
      </c>
      <c r="G409" s="101" t="s">
        <v>2261</v>
      </c>
      <c r="H409" s="102" t="s">
        <v>2262</v>
      </c>
    </row>
    <row r="410" spans="1:8">
      <c r="A410" s="88" t="s">
        <v>2244</v>
      </c>
      <c r="B410" s="88" t="s">
        <v>2263</v>
      </c>
      <c r="C410" s="88" t="s">
        <v>2797</v>
      </c>
      <c r="D410" s="93" t="s">
        <v>5</v>
      </c>
      <c r="E410" s="100">
        <v>10011</v>
      </c>
      <c r="F410" s="101" t="s">
        <v>846</v>
      </c>
      <c r="G410" s="101" t="s">
        <v>2264</v>
      </c>
      <c r="H410" s="102" t="s">
        <v>2265</v>
      </c>
    </row>
    <row r="411" spans="1:8">
      <c r="A411" s="88" t="s">
        <v>2244</v>
      </c>
      <c r="B411" s="88" t="s">
        <v>2266</v>
      </c>
      <c r="C411" s="88" t="s">
        <v>2797</v>
      </c>
      <c r="D411" s="93" t="s">
        <v>5</v>
      </c>
      <c r="E411" s="100">
        <v>10040</v>
      </c>
      <c r="F411" s="101" t="s">
        <v>2267</v>
      </c>
      <c r="G411" s="101" t="s">
        <v>845</v>
      </c>
      <c r="H411" s="102" t="s">
        <v>2268</v>
      </c>
    </row>
    <row r="412" spans="1:8">
      <c r="A412" s="88" t="s">
        <v>2244</v>
      </c>
      <c r="B412" s="88" t="s">
        <v>2269</v>
      </c>
      <c r="C412" s="88" t="s">
        <v>2797</v>
      </c>
      <c r="D412" s="93" t="s">
        <v>6</v>
      </c>
      <c r="E412" s="100">
        <v>10102</v>
      </c>
      <c r="F412" s="101" t="s">
        <v>847</v>
      </c>
      <c r="G412" s="101" t="s">
        <v>2270</v>
      </c>
      <c r="H412" s="102" t="s">
        <v>2271</v>
      </c>
    </row>
    <row r="413" spans="1:8">
      <c r="A413" s="88" t="s">
        <v>2244</v>
      </c>
      <c r="B413" s="88" t="s">
        <v>2272</v>
      </c>
      <c r="C413" s="88" t="s">
        <v>2797</v>
      </c>
      <c r="D413" s="93" t="s">
        <v>6</v>
      </c>
      <c r="E413" s="100">
        <v>10116</v>
      </c>
      <c r="F413" s="101" t="s">
        <v>2273</v>
      </c>
      <c r="G413" s="101" t="s">
        <v>2274</v>
      </c>
      <c r="H413" s="102" t="s">
        <v>2275</v>
      </c>
    </row>
    <row r="414" spans="1:8">
      <c r="A414" s="126" t="s">
        <v>2276</v>
      </c>
      <c r="B414" s="126" t="s">
        <v>2276</v>
      </c>
      <c r="C414" s="126" t="s">
        <v>2796</v>
      </c>
      <c r="D414" s="126" t="s">
        <v>1001</v>
      </c>
      <c r="E414" s="135">
        <v>12418</v>
      </c>
      <c r="F414" s="136" t="s">
        <v>849</v>
      </c>
      <c r="G414" s="136" t="s">
        <v>2277</v>
      </c>
      <c r="H414" s="137" t="s">
        <v>2278</v>
      </c>
    </row>
    <row r="415" spans="1:8">
      <c r="A415" s="88" t="s">
        <v>2276</v>
      </c>
      <c r="B415" s="88" t="s">
        <v>2279</v>
      </c>
      <c r="C415" s="88" t="s">
        <v>2797</v>
      </c>
      <c r="D415" s="88" t="s">
        <v>2</v>
      </c>
      <c r="E415" s="97">
        <v>12452</v>
      </c>
      <c r="F415" s="98" t="s">
        <v>853</v>
      </c>
      <c r="G415" s="98" t="s">
        <v>2280</v>
      </c>
      <c r="H415" s="99" t="s">
        <v>2281</v>
      </c>
    </row>
    <row r="416" spans="1:8">
      <c r="A416" s="88" t="s">
        <v>2276</v>
      </c>
      <c r="B416" s="88" t="s">
        <v>2282</v>
      </c>
      <c r="C416" s="88" t="s">
        <v>2797</v>
      </c>
      <c r="D416" s="88" t="s">
        <v>2</v>
      </c>
      <c r="E416" s="97">
        <v>12438</v>
      </c>
      <c r="F416" s="98" t="s">
        <v>852</v>
      </c>
      <c r="G416" s="98" t="s">
        <v>2283</v>
      </c>
      <c r="H416" s="99" t="s">
        <v>2284</v>
      </c>
    </row>
    <row r="417" spans="1:8">
      <c r="A417" s="88" t="s">
        <v>2276</v>
      </c>
      <c r="B417" s="88" t="s">
        <v>2285</v>
      </c>
      <c r="C417" s="88" t="s">
        <v>2797</v>
      </c>
      <c r="D417" s="88" t="s">
        <v>2</v>
      </c>
      <c r="E417" s="97">
        <v>12467</v>
      </c>
      <c r="F417" s="98" t="s">
        <v>851</v>
      </c>
      <c r="G417" s="98" t="s">
        <v>2286</v>
      </c>
      <c r="H417" s="99" t="s">
        <v>2287</v>
      </c>
    </row>
    <row r="418" spans="1:8">
      <c r="A418" s="88" t="s">
        <v>2276</v>
      </c>
      <c r="B418" s="88" t="s">
        <v>2288</v>
      </c>
      <c r="C418" s="88" t="s">
        <v>2797</v>
      </c>
      <c r="D418" s="88" t="s">
        <v>2</v>
      </c>
      <c r="E418" s="97">
        <v>12407</v>
      </c>
      <c r="F418" s="98" t="s">
        <v>850</v>
      </c>
      <c r="G418" s="98" t="s">
        <v>2289</v>
      </c>
      <c r="H418" s="99" t="s">
        <v>2290</v>
      </c>
    </row>
    <row r="419" spans="1:8">
      <c r="A419" s="88" t="s">
        <v>2276</v>
      </c>
      <c r="B419" s="88" t="s">
        <v>2291</v>
      </c>
      <c r="C419" s="88" t="s">
        <v>2797</v>
      </c>
      <c r="D419" s="88" t="s">
        <v>5</v>
      </c>
      <c r="E419" s="97">
        <v>12444</v>
      </c>
      <c r="F419" s="98" t="s">
        <v>854</v>
      </c>
      <c r="G419" s="98" t="s">
        <v>2292</v>
      </c>
      <c r="H419" s="99" t="s">
        <v>2293</v>
      </c>
    </row>
    <row r="420" spans="1:8">
      <c r="A420" s="88" t="s">
        <v>2276</v>
      </c>
      <c r="B420" s="88" t="s">
        <v>2294</v>
      </c>
      <c r="C420" s="88" t="s">
        <v>2797</v>
      </c>
      <c r="D420" s="88" t="s">
        <v>2804</v>
      </c>
      <c r="E420" s="97">
        <v>12435</v>
      </c>
      <c r="F420" s="98" t="s">
        <v>855</v>
      </c>
      <c r="G420" s="98" t="s">
        <v>2877</v>
      </c>
      <c r="H420" s="99" t="s">
        <v>2295</v>
      </c>
    </row>
    <row r="421" spans="1:8">
      <c r="A421" s="88" t="s">
        <v>2276</v>
      </c>
      <c r="B421" s="88" t="s">
        <v>2296</v>
      </c>
      <c r="C421" s="88" t="s">
        <v>2797</v>
      </c>
      <c r="D421" s="88" t="s">
        <v>2804</v>
      </c>
      <c r="E421" s="97">
        <v>12408</v>
      </c>
      <c r="F421" s="98" t="s">
        <v>856</v>
      </c>
      <c r="G421" s="98" t="s">
        <v>2878</v>
      </c>
      <c r="H421" s="99" t="s">
        <v>2297</v>
      </c>
    </row>
    <row r="422" spans="1:8">
      <c r="A422" s="126" t="s">
        <v>2298</v>
      </c>
      <c r="B422" s="126" t="s">
        <v>2298</v>
      </c>
      <c r="C422" s="126" t="s">
        <v>2796</v>
      </c>
      <c r="D422" s="126" t="s">
        <v>1001</v>
      </c>
      <c r="E422" s="135">
        <v>12555</v>
      </c>
      <c r="F422" s="136" t="s">
        <v>858</v>
      </c>
      <c r="G422" s="136" t="s">
        <v>859</v>
      </c>
      <c r="H422" s="137" t="s">
        <v>2299</v>
      </c>
    </row>
    <row r="423" spans="1:8">
      <c r="A423" s="88" t="s">
        <v>2298</v>
      </c>
      <c r="B423" s="88" t="s">
        <v>2300</v>
      </c>
      <c r="C423" s="88" t="s">
        <v>2797</v>
      </c>
      <c r="D423" s="88" t="s">
        <v>2</v>
      </c>
      <c r="E423" s="97">
        <v>12521</v>
      </c>
      <c r="F423" s="98" t="s">
        <v>860</v>
      </c>
      <c r="G423" s="98" t="s">
        <v>861</v>
      </c>
      <c r="H423" s="99" t="s">
        <v>2301</v>
      </c>
    </row>
    <row r="424" spans="1:8">
      <c r="A424" s="88" t="s">
        <v>2298</v>
      </c>
      <c r="B424" s="88" t="s">
        <v>2302</v>
      </c>
      <c r="C424" s="88" t="s">
        <v>2797</v>
      </c>
      <c r="D424" s="88" t="s">
        <v>2</v>
      </c>
      <c r="E424" s="97">
        <v>12585</v>
      </c>
      <c r="F424" s="98" t="s">
        <v>862</v>
      </c>
      <c r="G424" s="98" t="s">
        <v>2303</v>
      </c>
      <c r="H424" s="99" t="s">
        <v>2304</v>
      </c>
    </row>
    <row r="425" spans="1:8">
      <c r="A425" s="88" t="s">
        <v>2298</v>
      </c>
      <c r="B425" s="88" t="s">
        <v>2305</v>
      </c>
      <c r="C425" s="88" t="s">
        <v>2797</v>
      </c>
      <c r="D425" s="88" t="s">
        <v>2</v>
      </c>
      <c r="E425" s="97">
        <v>12541</v>
      </c>
      <c r="F425" s="98" t="s">
        <v>2306</v>
      </c>
      <c r="G425" s="98" t="s">
        <v>863</v>
      </c>
      <c r="H425" s="99" t="s">
        <v>2307</v>
      </c>
    </row>
    <row r="426" spans="1:8">
      <c r="A426" s="88" t="s">
        <v>2298</v>
      </c>
      <c r="B426" s="88" t="s">
        <v>2308</v>
      </c>
      <c r="C426" s="88" t="s">
        <v>2797</v>
      </c>
      <c r="D426" s="88" t="s">
        <v>2</v>
      </c>
      <c r="E426" s="97">
        <v>12530</v>
      </c>
      <c r="F426" s="98" t="s">
        <v>2309</v>
      </c>
      <c r="G426" s="98" t="s">
        <v>2310</v>
      </c>
      <c r="H426" s="99" t="s">
        <v>2311</v>
      </c>
    </row>
    <row r="427" spans="1:8">
      <c r="A427" s="88" t="s">
        <v>2298</v>
      </c>
      <c r="B427" s="88" t="s">
        <v>2312</v>
      </c>
      <c r="C427" s="88" t="s">
        <v>2797</v>
      </c>
      <c r="D427" s="88" t="s">
        <v>2804</v>
      </c>
      <c r="E427" s="97">
        <v>12563</v>
      </c>
      <c r="F427" s="98" t="s">
        <v>869</v>
      </c>
      <c r="G427" s="98"/>
      <c r="H427" s="99" t="s">
        <v>2313</v>
      </c>
    </row>
    <row r="428" spans="1:8">
      <c r="A428" s="88" t="s">
        <v>2298</v>
      </c>
      <c r="B428" s="88" t="s">
        <v>2314</v>
      </c>
      <c r="C428" s="88" t="s">
        <v>2797</v>
      </c>
      <c r="D428" s="88" t="s">
        <v>5</v>
      </c>
      <c r="E428" s="97">
        <v>12572</v>
      </c>
      <c r="F428" s="98" t="s">
        <v>864</v>
      </c>
      <c r="G428" s="98" t="s">
        <v>865</v>
      </c>
      <c r="H428" s="99" t="s">
        <v>2315</v>
      </c>
    </row>
    <row r="429" spans="1:8">
      <c r="A429" s="88" t="s">
        <v>2298</v>
      </c>
      <c r="B429" s="88" t="s">
        <v>2316</v>
      </c>
      <c r="C429" s="88" t="s">
        <v>2797</v>
      </c>
      <c r="D429" s="88" t="s">
        <v>5</v>
      </c>
      <c r="E429" s="97">
        <v>12574</v>
      </c>
      <c r="F429" s="98" t="s">
        <v>866</v>
      </c>
      <c r="G429" s="98" t="s">
        <v>867</v>
      </c>
      <c r="H429" s="99" t="s">
        <v>2317</v>
      </c>
    </row>
    <row r="430" spans="1:8">
      <c r="A430" s="88" t="s">
        <v>2298</v>
      </c>
      <c r="B430" s="88" t="s">
        <v>2318</v>
      </c>
      <c r="C430" s="88" t="s">
        <v>2797</v>
      </c>
      <c r="D430" s="88" t="s">
        <v>5</v>
      </c>
      <c r="E430" s="97">
        <v>12568</v>
      </c>
      <c r="F430" s="98" t="s">
        <v>2319</v>
      </c>
      <c r="G430" s="98" t="s">
        <v>868</v>
      </c>
      <c r="H430" s="99" t="s">
        <v>2320</v>
      </c>
    </row>
    <row r="431" spans="1:8">
      <c r="A431" s="88" t="s">
        <v>2298</v>
      </c>
      <c r="B431" s="88" t="s">
        <v>2321</v>
      </c>
      <c r="C431" s="88" t="s">
        <v>2797</v>
      </c>
      <c r="D431" s="88" t="s">
        <v>5</v>
      </c>
      <c r="E431" s="97">
        <v>12507</v>
      </c>
      <c r="F431" s="98" t="s">
        <v>2322</v>
      </c>
      <c r="G431" s="98" t="s">
        <v>2323</v>
      </c>
      <c r="H431" s="99" t="s">
        <v>2324</v>
      </c>
    </row>
    <row r="432" spans="1:8">
      <c r="A432" s="88" t="s">
        <v>2298</v>
      </c>
      <c r="B432" s="88" t="s">
        <v>2325</v>
      </c>
      <c r="C432" s="88" t="s">
        <v>2797</v>
      </c>
      <c r="D432" s="88" t="s">
        <v>5</v>
      </c>
      <c r="E432" s="97">
        <v>12502</v>
      </c>
      <c r="F432" s="98" t="s">
        <v>2326</v>
      </c>
      <c r="G432" s="98" t="s">
        <v>2327</v>
      </c>
      <c r="H432" s="99" t="s">
        <v>2328</v>
      </c>
    </row>
    <row r="433" spans="1:8">
      <c r="A433" s="88" t="s">
        <v>2298</v>
      </c>
      <c r="B433" s="88" t="s">
        <v>2329</v>
      </c>
      <c r="C433" s="88" t="s">
        <v>2797</v>
      </c>
      <c r="D433" s="88" t="s">
        <v>5</v>
      </c>
      <c r="E433" s="97">
        <v>12539</v>
      </c>
      <c r="F433" s="98" t="s">
        <v>2330</v>
      </c>
      <c r="G433" s="98" t="s">
        <v>2331</v>
      </c>
      <c r="H433" s="99" t="s">
        <v>2332</v>
      </c>
    </row>
    <row r="434" spans="1:8">
      <c r="A434" s="88" t="s">
        <v>2298</v>
      </c>
      <c r="B434" s="88" t="s">
        <v>2333</v>
      </c>
      <c r="C434" s="88" t="s">
        <v>2797</v>
      </c>
      <c r="D434" s="88" t="s">
        <v>5</v>
      </c>
      <c r="E434" s="97">
        <v>12529</v>
      </c>
      <c r="F434" s="98" t="s">
        <v>2334</v>
      </c>
      <c r="G434" s="98" t="s">
        <v>2335</v>
      </c>
      <c r="H434" s="99" t="s">
        <v>2336</v>
      </c>
    </row>
    <row r="435" spans="1:8">
      <c r="A435" s="126" t="s">
        <v>2337</v>
      </c>
      <c r="B435" s="126" t="s">
        <v>2337</v>
      </c>
      <c r="C435" s="126" t="s">
        <v>2796</v>
      </c>
      <c r="D435" s="147" t="s">
        <v>1002</v>
      </c>
      <c r="E435" s="148">
        <v>12746</v>
      </c>
      <c r="F435" s="149" t="s">
        <v>2338</v>
      </c>
      <c r="G435" s="149" t="s">
        <v>2339</v>
      </c>
      <c r="H435" s="150" t="s">
        <v>2340</v>
      </c>
    </row>
    <row r="436" spans="1:8">
      <c r="A436" s="88" t="s">
        <v>2337</v>
      </c>
      <c r="B436" s="88" t="s">
        <v>2341</v>
      </c>
      <c r="C436" s="88" t="s">
        <v>2797</v>
      </c>
      <c r="D436" s="113" t="s">
        <v>2</v>
      </c>
      <c r="E436" s="114">
        <v>12711</v>
      </c>
      <c r="F436" s="115" t="s">
        <v>871</v>
      </c>
      <c r="G436" s="115" t="s">
        <v>2342</v>
      </c>
      <c r="H436" s="116" t="s">
        <v>2343</v>
      </c>
    </row>
    <row r="437" spans="1:8">
      <c r="A437" s="88" t="s">
        <v>2337</v>
      </c>
      <c r="B437" s="88" t="s">
        <v>2344</v>
      </c>
      <c r="C437" s="88" t="s">
        <v>2797</v>
      </c>
      <c r="D437" s="113" t="s">
        <v>2</v>
      </c>
      <c r="E437" s="114">
        <v>12755</v>
      </c>
      <c r="F437" s="115" t="s">
        <v>874</v>
      </c>
      <c r="G437" s="115" t="s">
        <v>2345</v>
      </c>
      <c r="H437" s="116" t="s">
        <v>2346</v>
      </c>
    </row>
    <row r="438" spans="1:8">
      <c r="A438" s="88" t="s">
        <v>2337</v>
      </c>
      <c r="B438" s="88" t="s">
        <v>2347</v>
      </c>
      <c r="C438" s="88" t="s">
        <v>2797</v>
      </c>
      <c r="D438" s="113" t="s">
        <v>5</v>
      </c>
      <c r="E438" s="114">
        <v>12790</v>
      </c>
      <c r="F438" s="115" t="s">
        <v>872</v>
      </c>
      <c r="G438" s="115" t="s">
        <v>2348</v>
      </c>
      <c r="H438" s="116" t="s">
        <v>2349</v>
      </c>
    </row>
    <row r="439" spans="1:8">
      <c r="A439" s="88" t="s">
        <v>2337</v>
      </c>
      <c r="B439" s="88" t="s">
        <v>2350</v>
      </c>
      <c r="C439" s="88" t="s">
        <v>2797</v>
      </c>
      <c r="D439" s="113" t="s">
        <v>5</v>
      </c>
      <c r="E439" s="114">
        <v>12735</v>
      </c>
      <c r="F439" s="115" t="s">
        <v>873</v>
      </c>
      <c r="G439" s="115" t="s">
        <v>2351</v>
      </c>
      <c r="H439" s="116" t="s">
        <v>2352</v>
      </c>
    </row>
    <row r="440" spans="1:8">
      <c r="A440" s="88" t="s">
        <v>2337</v>
      </c>
      <c r="B440" s="88" t="s">
        <v>2353</v>
      </c>
      <c r="C440" s="88" t="s">
        <v>2797</v>
      </c>
      <c r="D440" s="113" t="s">
        <v>5</v>
      </c>
      <c r="E440" s="114">
        <v>12804</v>
      </c>
      <c r="F440" s="115" t="s">
        <v>2354</v>
      </c>
      <c r="G440" s="115" t="s">
        <v>2355</v>
      </c>
      <c r="H440" s="116" t="s">
        <v>2356</v>
      </c>
    </row>
    <row r="441" spans="1:8">
      <c r="A441" s="88" t="s">
        <v>2337</v>
      </c>
      <c r="B441" s="88" t="s">
        <v>2357</v>
      </c>
      <c r="C441" s="88" t="s">
        <v>2797</v>
      </c>
      <c r="D441" s="113" t="s">
        <v>5</v>
      </c>
      <c r="E441" s="114">
        <v>12815</v>
      </c>
      <c r="F441" s="115" t="s">
        <v>2358</v>
      </c>
      <c r="G441" s="115" t="s">
        <v>2359</v>
      </c>
      <c r="H441" s="116" t="s">
        <v>2360</v>
      </c>
    </row>
    <row r="442" spans="1:8">
      <c r="A442" s="88" t="s">
        <v>2337</v>
      </c>
      <c r="B442" s="88" t="s">
        <v>2361</v>
      </c>
      <c r="C442" s="88" t="s">
        <v>2797</v>
      </c>
      <c r="D442" s="113" t="s">
        <v>6</v>
      </c>
      <c r="E442" s="114">
        <v>12785</v>
      </c>
      <c r="F442" s="115" t="s">
        <v>875</v>
      </c>
      <c r="G442" s="115" t="s">
        <v>2362</v>
      </c>
      <c r="H442" s="116" t="s">
        <v>2363</v>
      </c>
    </row>
    <row r="443" spans="1:8">
      <c r="A443" s="88" t="s">
        <v>2337</v>
      </c>
      <c r="B443" s="88" t="s">
        <v>2364</v>
      </c>
      <c r="C443" s="88" t="s">
        <v>2797</v>
      </c>
      <c r="D443" s="113" t="s">
        <v>6</v>
      </c>
      <c r="E443" s="114">
        <v>12700</v>
      </c>
      <c r="F443" s="115" t="s">
        <v>2365</v>
      </c>
      <c r="G443" s="115" t="s">
        <v>2366</v>
      </c>
      <c r="H443" s="116" t="s">
        <v>2367</v>
      </c>
    </row>
    <row r="444" spans="1:8">
      <c r="A444" s="126" t="s">
        <v>2368</v>
      </c>
      <c r="B444" s="126" t="s">
        <v>2368</v>
      </c>
      <c r="C444" s="126" t="s">
        <v>2796</v>
      </c>
      <c r="D444" s="131" t="s">
        <v>1002</v>
      </c>
      <c r="E444" s="138">
        <v>17019</v>
      </c>
      <c r="F444" s="139" t="s">
        <v>2369</v>
      </c>
      <c r="G444" s="139" t="s">
        <v>2370</v>
      </c>
      <c r="H444" s="151" t="s">
        <v>2879</v>
      </c>
    </row>
    <row r="445" spans="1:8">
      <c r="A445" s="88" t="s">
        <v>2368</v>
      </c>
      <c r="B445" s="88" t="s">
        <v>2880</v>
      </c>
      <c r="C445" s="88"/>
      <c r="D445" s="93" t="s">
        <v>2</v>
      </c>
      <c r="E445" s="100">
        <v>17052</v>
      </c>
      <c r="F445" s="101" t="s">
        <v>2881</v>
      </c>
      <c r="G445" s="101" t="s">
        <v>2882</v>
      </c>
      <c r="H445" s="117" t="s">
        <v>2371</v>
      </c>
    </row>
    <row r="446" spans="1:8">
      <c r="A446" s="88" t="s">
        <v>2368</v>
      </c>
      <c r="B446" s="88" t="s">
        <v>2372</v>
      </c>
      <c r="C446" s="88" t="s">
        <v>2797</v>
      </c>
      <c r="D446" s="93" t="s">
        <v>2</v>
      </c>
      <c r="E446" s="100">
        <v>17178</v>
      </c>
      <c r="F446" s="101" t="s">
        <v>2373</v>
      </c>
      <c r="G446" s="101" t="s">
        <v>2374</v>
      </c>
      <c r="H446" s="117" t="s">
        <v>2375</v>
      </c>
    </row>
    <row r="447" spans="1:8">
      <c r="A447" s="88" t="s">
        <v>2368</v>
      </c>
      <c r="B447" s="88" t="s">
        <v>2376</v>
      </c>
      <c r="C447" s="88" t="s">
        <v>2797</v>
      </c>
      <c r="D447" s="93" t="s">
        <v>2</v>
      </c>
      <c r="E447" s="100">
        <v>17158</v>
      </c>
      <c r="F447" s="101" t="s">
        <v>2377</v>
      </c>
      <c r="G447" s="101" t="s">
        <v>743</v>
      </c>
      <c r="H447" s="117" t="s">
        <v>2378</v>
      </c>
    </row>
    <row r="448" spans="1:8">
      <c r="A448" s="88" t="s">
        <v>2368</v>
      </c>
      <c r="B448" s="88" t="s">
        <v>2379</v>
      </c>
      <c r="C448" s="88" t="s">
        <v>2797</v>
      </c>
      <c r="D448" s="93" t="s">
        <v>2</v>
      </c>
      <c r="E448" s="100">
        <v>17136</v>
      </c>
      <c r="F448" s="101" t="s">
        <v>2380</v>
      </c>
      <c r="G448" s="101" t="s">
        <v>2381</v>
      </c>
      <c r="H448" s="117" t="s">
        <v>2382</v>
      </c>
    </row>
    <row r="449" spans="1:8">
      <c r="A449" s="88" t="s">
        <v>2368</v>
      </c>
      <c r="B449" s="88" t="s">
        <v>2383</v>
      </c>
      <c r="C449" s="88" t="s">
        <v>2797</v>
      </c>
      <c r="D449" s="93" t="s">
        <v>2</v>
      </c>
      <c r="E449" s="100">
        <v>17028</v>
      </c>
      <c r="F449" s="101" t="s">
        <v>2384</v>
      </c>
      <c r="G449" s="101" t="s">
        <v>745</v>
      </c>
      <c r="H449" s="117" t="s">
        <v>2385</v>
      </c>
    </row>
    <row r="450" spans="1:8">
      <c r="A450" s="88" t="s">
        <v>2368</v>
      </c>
      <c r="B450" s="88" t="s">
        <v>2386</v>
      </c>
      <c r="C450" s="88" t="s">
        <v>2797</v>
      </c>
      <c r="D450" s="93" t="s">
        <v>2</v>
      </c>
      <c r="E450" s="100">
        <v>17004</v>
      </c>
      <c r="F450" s="101" t="s">
        <v>744</v>
      </c>
      <c r="G450" s="101" t="s">
        <v>2387</v>
      </c>
      <c r="H450" s="117" t="s">
        <v>2388</v>
      </c>
    </row>
    <row r="451" spans="1:8">
      <c r="A451" s="88" t="s">
        <v>2368</v>
      </c>
      <c r="B451" s="88" t="s">
        <v>2389</v>
      </c>
      <c r="C451" s="88" t="s">
        <v>2797</v>
      </c>
      <c r="D451" s="93" t="s">
        <v>2</v>
      </c>
      <c r="E451" s="100">
        <v>17118</v>
      </c>
      <c r="F451" s="101" t="s">
        <v>2390</v>
      </c>
      <c r="G451" s="101" t="s">
        <v>746</v>
      </c>
      <c r="H451" s="117" t="s">
        <v>2391</v>
      </c>
    </row>
    <row r="452" spans="1:8">
      <c r="A452" s="88" t="s">
        <v>2368</v>
      </c>
      <c r="B452" s="88" t="s">
        <v>2883</v>
      </c>
      <c r="C452" s="88" t="s">
        <v>2797</v>
      </c>
      <c r="D452" s="93" t="s">
        <v>6</v>
      </c>
      <c r="E452" s="100">
        <v>17058</v>
      </c>
      <c r="F452" s="101" t="s">
        <v>2392</v>
      </c>
      <c r="G452" s="101" t="s">
        <v>2393</v>
      </c>
      <c r="H452" s="117" t="s">
        <v>2884</v>
      </c>
    </row>
    <row r="453" spans="1:8">
      <c r="A453" s="88" t="s">
        <v>2368</v>
      </c>
      <c r="B453" s="88" t="s">
        <v>2885</v>
      </c>
      <c r="C453" s="88" t="s">
        <v>2797</v>
      </c>
      <c r="D453" s="93" t="s">
        <v>6</v>
      </c>
      <c r="E453" s="100">
        <v>17035</v>
      </c>
      <c r="F453" s="101" t="s">
        <v>2394</v>
      </c>
      <c r="G453" s="101" t="s">
        <v>749</v>
      </c>
      <c r="H453" s="117" t="s">
        <v>2886</v>
      </c>
    </row>
    <row r="454" spans="1:8">
      <c r="A454" s="88" t="s">
        <v>2368</v>
      </c>
      <c r="B454" s="88" t="s">
        <v>2395</v>
      </c>
      <c r="C454" s="88" t="s">
        <v>2797</v>
      </c>
      <c r="D454" s="93" t="s">
        <v>2804</v>
      </c>
      <c r="E454" s="100">
        <v>17045</v>
      </c>
      <c r="F454" s="101" t="s">
        <v>2396</v>
      </c>
      <c r="G454" s="101" t="s">
        <v>2397</v>
      </c>
      <c r="H454" s="117" t="s">
        <v>2398</v>
      </c>
    </row>
    <row r="455" spans="1:8">
      <c r="A455" s="88" t="s">
        <v>2368</v>
      </c>
      <c r="B455" s="88" t="s">
        <v>2399</v>
      </c>
      <c r="C455" s="88" t="s">
        <v>2797</v>
      </c>
      <c r="D455" s="93" t="s">
        <v>5</v>
      </c>
      <c r="E455" s="100">
        <v>17035</v>
      </c>
      <c r="F455" s="101" t="s">
        <v>750</v>
      </c>
      <c r="G455" s="101" t="s">
        <v>2400</v>
      </c>
      <c r="H455" s="117" t="s">
        <v>2401</v>
      </c>
    </row>
    <row r="456" spans="1:8">
      <c r="A456" s="88" t="s">
        <v>2368</v>
      </c>
      <c r="B456" s="88" t="s">
        <v>2402</v>
      </c>
      <c r="C456" s="88" t="s">
        <v>2797</v>
      </c>
      <c r="D456" s="93" t="s">
        <v>5</v>
      </c>
      <c r="E456" s="100">
        <v>17168</v>
      </c>
      <c r="F456" s="101" t="s">
        <v>751</v>
      </c>
      <c r="G456" s="101" t="s">
        <v>2403</v>
      </c>
      <c r="H456" s="117" t="s">
        <v>2404</v>
      </c>
    </row>
    <row r="457" spans="1:8">
      <c r="A457" s="88" t="s">
        <v>2368</v>
      </c>
      <c r="B457" s="88" t="s">
        <v>2405</v>
      </c>
      <c r="C457" s="88" t="s">
        <v>2797</v>
      </c>
      <c r="D457" s="93" t="s">
        <v>6</v>
      </c>
      <c r="E457" s="100">
        <v>17077</v>
      </c>
      <c r="F457" s="101" t="s">
        <v>2406</v>
      </c>
      <c r="G457" s="101" t="s">
        <v>2407</v>
      </c>
      <c r="H457" s="117" t="s">
        <v>2408</v>
      </c>
    </row>
    <row r="458" spans="1:8">
      <c r="A458" s="88" t="s">
        <v>2368</v>
      </c>
      <c r="B458" s="88" t="s">
        <v>2409</v>
      </c>
      <c r="C458" s="88" t="s">
        <v>2797</v>
      </c>
      <c r="D458" s="93" t="s">
        <v>6</v>
      </c>
      <c r="E458" s="100">
        <v>17074</v>
      </c>
      <c r="F458" s="101" t="s">
        <v>2410</v>
      </c>
      <c r="G458" s="101" t="s">
        <v>2411</v>
      </c>
      <c r="H458" s="117" t="s">
        <v>2412</v>
      </c>
    </row>
    <row r="459" spans="1:8">
      <c r="A459" s="88" t="s">
        <v>2368</v>
      </c>
      <c r="B459" s="88" t="s">
        <v>2413</v>
      </c>
      <c r="C459" s="88" t="s">
        <v>2797</v>
      </c>
      <c r="D459" s="93" t="s">
        <v>6</v>
      </c>
      <c r="E459" s="100">
        <v>17050</v>
      </c>
      <c r="F459" s="101" t="s">
        <v>753</v>
      </c>
      <c r="G459" s="101" t="s">
        <v>2414</v>
      </c>
      <c r="H459" s="117" t="s">
        <v>2415</v>
      </c>
    </row>
    <row r="460" spans="1:8">
      <c r="A460" s="88" t="s">
        <v>2368</v>
      </c>
      <c r="B460" s="88" t="s">
        <v>2416</v>
      </c>
      <c r="C460" s="88" t="s">
        <v>2797</v>
      </c>
      <c r="D460" s="93" t="s">
        <v>6</v>
      </c>
      <c r="E460" s="100">
        <v>17023</v>
      </c>
      <c r="F460" s="101" t="s">
        <v>752</v>
      </c>
      <c r="G460" s="101" t="s">
        <v>2417</v>
      </c>
      <c r="H460" s="117" t="s">
        <v>2887</v>
      </c>
    </row>
    <row r="461" spans="1:8">
      <c r="A461" s="126" t="s">
        <v>2418</v>
      </c>
      <c r="B461" s="126" t="s">
        <v>2418</v>
      </c>
      <c r="C461" s="126" t="s">
        <v>2796</v>
      </c>
      <c r="D461" s="131" t="s">
        <v>1002</v>
      </c>
      <c r="E461" s="138">
        <v>17377</v>
      </c>
      <c r="F461" s="139" t="s">
        <v>877</v>
      </c>
      <c r="G461" s="139" t="s">
        <v>2419</v>
      </c>
      <c r="H461" s="140" t="s">
        <v>2420</v>
      </c>
    </row>
    <row r="462" spans="1:8">
      <c r="A462" s="88" t="s">
        <v>2418</v>
      </c>
      <c r="B462" s="88" t="s">
        <v>2421</v>
      </c>
      <c r="C462" s="88" t="s">
        <v>2797</v>
      </c>
      <c r="D462" s="93" t="s">
        <v>2</v>
      </c>
      <c r="E462" s="100">
        <v>17419</v>
      </c>
      <c r="F462" s="101" t="s">
        <v>879</v>
      </c>
      <c r="G462" s="101" t="s">
        <v>880</v>
      </c>
      <c r="H462" s="102" t="s">
        <v>2422</v>
      </c>
    </row>
    <row r="463" spans="1:8">
      <c r="A463" s="88" t="s">
        <v>2418</v>
      </c>
      <c r="B463" s="88" t="s">
        <v>2423</v>
      </c>
      <c r="C463" s="88" t="s">
        <v>2797</v>
      </c>
      <c r="D463" s="93" t="s">
        <v>2</v>
      </c>
      <c r="E463" s="100">
        <v>17387</v>
      </c>
      <c r="F463" s="101" t="s">
        <v>878</v>
      </c>
      <c r="G463" s="101" t="s">
        <v>2424</v>
      </c>
      <c r="H463" s="102" t="s">
        <v>2425</v>
      </c>
    </row>
    <row r="464" spans="1:8">
      <c r="A464" s="88" t="s">
        <v>2418</v>
      </c>
      <c r="B464" s="88" t="s">
        <v>2426</v>
      </c>
      <c r="C464" s="88" t="s">
        <v>2797</v>
      </c>
      <c r="D464" s="93" t="s">
        <v>2</v>
      </c>
      <c r="E464" s="100">
        <v>17413</v>
      </c>
      <c r="F464" s="101" t="s">
        <v>881</v>
      </c>
      <c r="G464" s="101" t="s">
        <v>882</v>
      </c>
      <c r="H464" s="102" t="s">
        <v>2427</v>
      </c>
    </row>
    <row r="465" spans="1:8">
      <c r="A465" s="88" t="s">
        <v>2418</v>
      </c>
      <c r="B465" s="88" t="s">
        <v>2428</v>
      </c>
      <c r="C465" s="88" t="s">
        <v>2797</v>
      </c>
      <c r="D465" s="93" t="s">
        <v>2804</v>
      </c>
      <c r="E465" s="100">
        <v>17400</v>
      </c>
      <c r="F465" s="101" t="s">
        <v>894</v>
      </c>
      <c r="G465" s="101" t="s">
        <v>2429</v>
      </c>
      <c r="H465" s="102" t="s">
        <v>2430</v>
      </c>
    </row>
    <row r="466" spans="1:8">
      <c r="A466" s="88" t="s">
        <v>2418</v>
      </c>
      <c r="B466" s="88" t="s">
        <v>2431</v>
      </c>
      <c r="C466" s="88" t="s">
        <v>2797</v>
      </c>
      <c r="D466" s="93" t="s">
        <v>2804</v>
      </c>
      <c r="E466" s="100">
        <v>17415</v>
      </c>
      <c r="F466" s="101" t="s">
        <v>895</v>
      </c>
      <c r="G466" s="101" t="s">
        <v>2432</v>
      </c>
      <c r="H466" s="102" t="s">
        <v>2433</v>
      </c>
    </row>
    <row r="467" spans="1:8">
      <c r="A467" s="88" t="s">
        <v>2418</v>
      </c>
      <c r="B467" s="88" t="s">
        <v>2434</v>
      </c>
      <c r="C467" s="88" t="s">
        <v>2797</v>
      </c>
      <c r="D467" s="93" t="s">
        <v>5</v>
      </c>
      <c r="E467" s="100">
        <v>17343</v>
      </c>
      <c r="F467" s="101" t="s">
        <v>883</v>
      </c>
      <c r="G467" s="101" t="s">
        <v>884</v>
      </c>
      <c r="H467" s="102" t="s">
        <v>2435</v>
      </c>
    </row>
    <row r="468" spans="1:8">
      <c r="A468" s="88" t="s">
        <v>2418</v>
      </c>
      <c r="B468" s="88" t="s">
        <v>2436</v>
      </c>
      <c r="C468" s="88" t="s">
        <v>2797</v>
      </c>
      <c r="D468" s="93" t="s">
        <v>5</v>
      </c>
      <c r="E468" s="100">
        <v>17324</v>
      </c>
      <c r="F468" s="101" t="s">
        <v>889</v>
      </c>
      <c r="G468" s="101" t="s">
        <v>2437</v>
      </c>
      <c r="H468" s="102" t="s">
        <v>2438</v>
      </c>
    </row>
    <row r="469" spans="1:8">
      <c r="A469" s="88" t="s">
        <v>2418</v>
      </c>
      <c r="B469" s="88" t="s">
        <v>2439</v>
      </c>
      <c r="C469" s="88" t="s">
        <v>2797</v>
      </c>
      <c r="D469" s="93" t="s">
        <v>5</v>
      </c>
      <c r="E469" s="100">
        <v>17312</v>
      </c>
      <c r="F469" s="101" t="s">
        <v>887</v>
      </c>
      <c r="G469" s="101" t="s">
        <v>888</v>
      </c>
      <c r="H469" s="102" t="s">
        <v>2440</v>
      </c>
    </row>
    <row r="470" spans="1:8">
      <c r="A470" s="88" t="s">
        <v>2418</v>
      </c>
      <c r="B470" s="88" t="s">
        <v>2441</v>
      </c>
      <c r="C470" s="88" t="s">
        <v>2797</v>
      </c>
      <c r="D470" s="93" t="s">
        <v>5</v>
      </c>
      <c r="E470" s="100">
        <v>17303</v>
      </c>
      <c r="F470" s="101" t="s">
        <v>890</v>
      </c>
      <c r="G470" s="101" t="s">
        <v>891</v>
      </c>
      <c r="H470" s="102" t="s">
        <v>2442</v>
      </c>
    </row>
    <row r="471" spans="1:8">
      <c r="A471" s="88" t="s">
        <v>2418</v>
      </c>
      <c r="B471" s="88" t="s">
        <v>2443</v>
      </c>
      <c r="C471" s="88" t="s">
        <v>2797</v>
      </c>
      <c r="D471" s="93" t="s">
        <v>5</v>
      </c>
      <c r="E471" s="100">
        <v>17408</v>
      </c>
      <c r="F471" s="101" t="s">
        <v>885</v>
      </c>
      <c r="G471" s="101" t="s">
        <v>886</v>
      </c>
      <c r="H471" s="102" t="s">
        <v>2444</v>
      </c>
    </row>
    <row r="472" spans="1:8">
      <c r="A472" s="88" t="s">
        <v>2418</v>
      </c>
      <c r="B472" s="88" t="s">
        <v>2445</v>
      </c>
      <c r="C472" s="88" t="s">
        <v>2797</v>
      </c>
      <c r="D472" s="93" t="s">
        <v>5</v>
      </c>
      <c r="E472" s="100">
        <v>17394</v>
      </c>
      <c r="F472" s="101" t="s">
        <v>2446</v>
      </c>
      <c r="G472" s="101" t="s">
        <v>893</v>
      </c>
      <c r="H472" s="102" t="s">
        <v>2447</v>
      </c>
    </row>
    <row r="473" spans="1:8">
      <c r="A473" s="88" t="s">
        <v>2418</v>
      </c>
      <c r="B473" s="88" t="s">
        <v>2448</v>
      </c>
      <c r="C473" s="88" t="s">
        <v>2797</v>
      </c>
      <c r="D473" s="93" t="s">
        <v>5</v>
      </c>
      <c r="E473" s="100">
        <v>17423</v>
      </c>
      <c r="F473" s="101" t="s">
        <v>2449</v>
      </c>
      <c r="G473" s="101" t="s">
        <v>892</v>
      </c>
      <c r="H473" s="102" t="s">
        <v>2450</v>
      </c>
    </row>
    <row r="474" spans="1:8">
      <c r="A474" s="88" t="s">
        <v>2418</v>
      </c>
      <c r="B474" s="88" t="s">
        <v>2888</v>
      </c>
      <c r="C474" s="88" t="s">
        <v>2797</v>
      </c>
      <c r="D474" s="93" t="s">
        <v>6</v>
      </c>
      <c r="E474" s="100">
        <v>17365</v>
      </c>
      <c r="F474" s="101" t="s">
        <v>896</v>
      </c>
      <c r="G474" s="101" t="s">
        <v>2451</v>
      </c>
      <c r="H474" s="102" t="s">
        <v>2452</v>
      </c>
    </row>
    <row r="475" spans="1:8">
      <c r="A475" s="88" t="s">
        <v>2418</v>
      </c>
      <c r="B475" s="88" t="s">
        <v>2889</v>
      </c>
      <c r="C475" s="88" t="s">
        <v>2797</v>
      </c>
      <c r="D475" s="93" t="s">
        <v>6</v>
      </c>
      <c r="E475" s="100">
        <v>17346</v>
      </c>
      <c r="F475" s="101" t="s">
        <v>898</v>
      </c>
      <c r="G475" s="101" t="s">
        <v>2453</v>
      </c>
      <c r="H475" s="102" t="s">
        <v>2454</v>
      </c>
    </row>
    <row r="476" spans="1:8">
      <c r="A476" s="88" t="s">
        <v>2418</v>
      </c>
      <c r="B476" s="88" t="s">
        <v>2455</v>
      </c>
      <c r="C476" s="88" t="s">
        <v>2797</v>
      </c>
      <c r="D476" s="93" t="s">
        <v>6</v>
      </c>
      <c r="E476" s="100">
        <v>17336</v>
      </c>
      <c r="F476" s="101" t="s">
        <v>2456</v>
      </c>
      <c r="G476" s="101" t="s">
        <v>897</v>
      </c>
      <c r="H476" s="102" t="s">
        <v>2457</v>
      </c>
    </row>
    <row r="477" spans="1:8">
      <c r="A477" s="126" t="s">
        <v>2458</v>
      </c>
      <c r="B477" s="126" t="s">
        <v>2458</v>
      </c>
      <c r="C477" s="126" t="s">
        <v>2796</v>
      </c>
      <c r="D477" s="131" t="s">
        <v>1001</v>
      </c>
      <c r="E477" s="138">
        <v>12627</v>
      </c>
      <c r="F477" s="139" t="s">
        <v>2459</v>
      </c>
      <c r="G477" s="139" t="s">
        <v>2460</v>
      </c>
      <c r="H477" s="140" t="s">
        <v>2461</v>
      </c>
    </row>
    <row r="478" spans="1:8">
      <c r="A478" s="88" t="s">
        <v>2458</v>
      </c>
      <c r="B478" s="88" t="s">
        <v>2462</v>
      </c>
      <c r="C478" s="88" t="s">
        <v>2797</v>
      </c>
      <c r="D478" s="93" t="s">
        <v>2</v>
      </c>
      <c r="E478" s="100">
        <v>12662</v>
      </c>
      <c r="F478" s="101" t="s">
        <v>2463</v>
      </c>
      <c r="G478" s="101" t="s">
        <v>2464</v>
      </c>
      <c r="H478" s="102" t="s">
        <v>2465</v>
      </c>
    </row>
    <row r="479" spans="1:8">
      <c r="A479" s="88" t="s">
        <v>2458</v>
      </c>
      <c r="B479" s="88" t="s">
        <v>2466</v>
      </c>
      <c r="C479" s="88" t="s">
        <v>2797</v>
      </c>
      <c r="D479" s="93" t="s">
        <v>2</v>
      </c>
      <c r="E479" s="100">
        <v>12610</v>
      </c>
      <c r="F479" s="101" t="s">
        <v>2467</v>
      </c>
      <c r="G479" s="101" t="s">
        <v>2468</v>
      </c>
      <c r="H479" s="102" t="s">
        <v>2469</v>
      </c>
    </row>
    <row r="480" spans="1:8">
      <c r="A480" s="88" t="s">
        <v>2458</v>
      </c>
      <c r="B480" s="88" t="s">
        <v>2470</v>
      </c>
      <c r="C480" s="88" t="s">
        <v>2797</v>
      </c>
      <c r="D480" s="93" t="s">
        <v>2</v>
      </c>
      <c r="E480" s="100">
        <v>12604</v>
      </c>
      <c r="F480" s="101" t="s">
        <v>2471</v>
      </c>
      <c r="G480" s="101" t="s">
        <v>2472</v>
      </c>
      <c r="H480" s="102" t="s">
        <v>2473</v>
      </c>
    </row>
    <row r="481" spans="1:8">
      <c r="A481" s="88" t="s">
        <v>2458</v>
      </c>
      <c r="B481" s="88" t="s">
        <v>2474</v>
      </c>
      <c r="C481" s="88" t="s">
        <v>2797</v>
      </c>
      <c r="D481" s="93" t="s">
        <v>2</v>
      </c>
      <c r="E481" s="100">
        <v>12667</v>
      </c>
      <c r="F481" s="101" t="s">
        <v>2475</v>
      </c>
      <c r="G481" s="101" t="s">
        <v>2476</v>
      </c>
      <c r="H481" s="102" t="s">
        <v>2477</v>
      </c>
    </row>
    <row r="482" spans="1:8">
      <c r="A482" s="88" t="s">
        <v>2458</v>
      </c>
      <c r="B482" s="88" t="s">
        <v>2478</v>
      </c>
      <c r="C482" s="88" t="s">
        <v>2797</v>
      </c>
      <c r="D482" s="93" t="s">
        <v>2</v>
      </c>
      <c r="E482" s="100">
        <v>12641</v>
      </c>
      <c r="F482" s="101" t="s">
        <v>2479</v>
      </c>
      <c r="G482" s="101" t="s">
        <v>2480</v>
      </c>
      <c r="H482" s="102" t="s">
        <v>2481</v>
      </c>
    </row>
    <row r="483" spans="1:8">
      <c r="A483" s="88" t="s">
        <v>2458</v>
      </c>
      <c r="B483" s="88" t="s">
        <v>2482</v>
      </c>
      <c r="C483" s="88" t="s">
        <v>2797</v>
      </c>
      <c r="D483" s="93" t="s">
        <v>5</v>
      </c>
      <c r="E483" s="100">
        <v>12613</v>
      </c>
      <c r="F483" s="101" t="s">
        <v>2483</v>
      </c>
      <c r="G483" s="101" t="s">
        <v>2484</v>
      </c>
      <c r="H483" s="102" t="s">
        <v>2485</v>
      </c>
    </row>
    <row r="484" spans="1:8">
      <c r="A484" s="88" t="s">
        <v>2458</v>
      </c>
      <c r="B484" s="88" t="s">
        <v>2486</v>
      </c>
      <c r="C484" s="88" t="s">
        <v>2797</v>
      </c>
      <c r="D484" s="93" t="s">
        <v>5</v>
      </c>
      <c r="E484" s="100">
        <v>12607</v>
      </c>
      <c r="F484" s="101" t="s">
        <v>2487</v>
      </c>
      <c r="G484" s="101" t="s">
        <v>2488</v>
      </c>
      <c r="H484" s="102" t="s">
        <v>2489</v>
      </c>
    </row>
    <row r="485" spans="1:8">
      <c r="A485" s="88" t="s">
        <v>2458</v>
      </c>
      <c r="B485" s="88" t="s">
        <v>2490</v>
      </c>
      <c r="C485" s="88" t="s">
        <v>2797</v>
      </c>
      <c r="D485" s="93" t="s">
        <v>5</v>
      </c>
      <c r="E485" s="100">
        <v>12616</v>
      </c>
      <c r="F485" s="101" t="s">
        <v>2491</v>
      </c>
      <c r="G485" s="101" t="s">
        <v>2492</v>
      </c>
      <c r="H485" s="102" t="s">
        <v>2493</v>
      </c>
    </row>
    <row r="486" spans="1:8">
      <c r="A486" s="88" t="s">
        <v>2458</v>
      </c>
      <c r="B486" s="88" t="s">
        <v>2890</v>
      </c>
      <c r="C486" s="88" t="s">
        <v>2797</v>
      </c>
      <c r="D486" s="93" t="s">
        <v>6</v>
      </c>
      <c r="E486" s="100">
        <v>12639</v>
      </c>
      <c r="F486" s="101" t="s">
        <v>2494</v>
      </c>
      <c r="G486" s="101" t="s">
        <v>2495</v>
      </c>
      <c r="H486" s="102" t="s">
        <v>2496</v>
      </c>
    </row>
    <row r="487" spans="1:8">
      <c r="A487" s="88" t="s">
        <v>2458</v>
      </c>
      <c r="B487" s="88" t="s">
        <v>2891</v>
      </c>
      <c r="C487" s="88" t="s">
        <v>2797</v>
      </c>
      <c r="D487" s="93" t="s">
        <v>6</v>
      </c>
      <c r="E487" s="100">
        <v>12623</v>
      </c>
      <c r="F487" s="101" t="s">
        <v>2497</v>
      </c>
      <c r="G487" s="101" t="s">
        <v>2498</v>
      </c>
      <c r="H487" s="102" t="s">
        <v>2499</v>
      </c>
    </row>
    <row r="488" spans="1:8">
      <c r="A488" s="88" t="s">
        <v>2458</v>
      </c>
      <c r="B488" s="88" t="s">
        <v>2892</v>
      </c>
      <c r="C488" s="88" t="s">
        <v>2797</v>
      </c>
      <c r="D488" s="93" t="s">
        <v>6</v>
      </c>
      <c r="E488" s="100">
        <v>12603</v>
      </c>
      <c r="F488" s="101" t="s">
        <v>2500</v>
      </c>
      <c r="G488" s="101" t="s">
        <v>2501</v>
      </c>
      <c r="H488" s="102" t="s">
        <v>2502</v>
      </c>
    </row>
    <row r="489" spans="1:8">
      <c r="A489" s="126" t="s">
        <v>2503</v>
      </c>
      <c r="B489" s="126" t="s">
        <v>2503</v>
      </c>
      <c r="C489" s="126" t="s">
        <v>2796</v>
      </c>
      <c r="D489" s="131" t="s">
        <v>1002</v>
      </c>
      <c r="E489" s="138">
        <v>17578</v>
      </c>
      <c r="F489" s="139" t="s">
        <v>901</v>
      </c>
      <c r="G489" s="139" t="s">
        <v>2504</v>
      </c>
      <c r="H489" s="140" t="s">
        <v>2505</v>
      </c>
    </row>
    <row r="490" spans="1:8">
      <c r="A490" s="88" t="s">
        <v>2503</v>
      </c>
      <c r="B490" s="88" t="s">
        <v>2506</v>
      </c>
      <c r="C490" s="88" t="s">
        <v>2797</v>
      </c>
      <c r="D490" s="93" t="s">
        <v>1001</v>
      </c>
      <c r="E490" s="100">
        <v>17562</v>
      </c>
      <c r="F490" s="101" t="s">
        <v>2507</v>
      </c>
      <c r="G490" s="101" t="s">
        <v>902</v>
      </c>
      <c r="H490" s="102" t="s">
        <v>2508</v>
      </c>
    </row>
    <row r="491" spans="1:8">
      <c r="A491" s="88" t="s">
        <v>2503</v>
      </c>
      <c r="B491" s="88" t="s">
        <v>2509</v>
      </c>
      <c r="C491" s="88" t="s">
        <v>2797</v>
      </c>
      <c r="D491" s="93" t="s">
        <v>2</v>
      </c>
      <c r="E491" s="100">
        <v>17519</v>
      </c>
      <c r="F491" s="101" t="s">
        <v>907</v>
      </c>
      <c r="G491" s="101" t="s">
        <v>908</v>
      </c>
      <c r="H491" s="102" t="s">
        <v>2510</v>
      </c>
    </row>
    <row r="492" spans="1:8">
      <c r="A492" s="88" t="s">
        <v>2503</v>
      </c>
      <c r="B492" s="88" t="s">
        <v>2511</v>
      </c>
      <c r="C492" s="88" t="s">
        <v>2797</v>
      </c>
      <c r="D492" s="93" t="s">
        <v>2</v>
      </c>
      <c r="E492" s="100">
        <v>17529</v>
      </c>
      <c r="F492" s="101" t="s">
        <v>905</v>
      </c>
      <c r="G492" s="101" t="s">
        <v>906</v>
      </c>
      <c r="H492" s="102" t="s">
        <v>2512</v>
      </c>
    </row>
    <row r="493" spans="1:8">
      <c r="A493" s="88" t="s">
        <v>2503</v>
      </c>
      <c r="B493" s="88" t="s">
        <v>2513</v>
      </c>
      <c r="C493" s="88" t="s">
        <v>2797</v>
      </c>
      <c r="D493" s="93" t="s">
        <v>2</v>
      </c>
      <c r="E493" s="100">
        <v>17502</v>
      </c>
      <c r="F493" s="101" t="s">
        <v>2514</v>
      </c>
      <c r="G493" s="101" t="s">
        <v>2515</v>
      </c>
      <c r="H493" s="102" t="s">
        <v>2516</v>
      </c>
    </row>
    <row r="494" spans="1:8">
      <c r="A494" s="88" t="s">
        <v>2503</v>
      </c>
      <c r="B494" s="88" t="s">
        <v>2517</v>
      </c>
      <c r="C494" s="88" t="s">
        <v>2797</v>
      </c>
      <c r="D494" s="93" t="s">
        <v>2</v>
      </c>
      <c r="E494" s="100">
        <v>17601</v>
      </c>
      <c r="F494" s="101" t="s">
        <v>903</v>
      </c>
      <c r="G494" s="101" t="s">
        <v>904</v>
      </c>
      <c r="H494" s="102" t="s">
        <v>2518</v>
      </c>
    </row>
    <row r="495" spans="1:8">
      <c r="A495" s="88" t="s">
        <v>2503</v>
      </c>
      <c r="B495" s="88" t="s">
        <v>2519</v>
      </c>
      <c r="C495" s="88" t="s">
        <v>2797</v>
      </c>
      <c r="D495" s="93" t="s">
        <v>2</v>
      </c>
      <c r="E495" s="100">
        <v>17572</v>
      </c>
      <c r="F495" s="101" t="s">
        <v>909</v>
      </c>
      <c r="G495" s="101" t="s">
        <v>2520</v>
      </c>
      <c r="H495" s="102" t="s">
        <v>2521</v>
      </c>
    </row>
    <row r="496" spans="1:8">
      <c r="A496" s="88" t="s">
        <v>2503</v>
      </c>
      <c r="B496" s="88" t="s">
        <v>2522</v>
      </c>
      <c r="C496" s="88" t="s">
        <v>2797</v>
      </c>
      <c r="D496" s="93" t="s">
        <v>5</v>
      </c>
      <c r="E496" s="100">
        <v>17607</v>
      </c>
      <c r="F496" s="101" t="s">
        <v>918</v>
      </c>
      <c r="G496" s="101" t="s">
        <v>919</v>
      </c>
      <c r="H496" s="93" t="s">
        <v>2523</v>
      </c>
    </row>
    <row r="497" spans="1:8">
      <c r="A497" s="88" t="s">
        <v>2503</v>
      </c>
      <c r="B497" s="88" t="s">
        <v>2524</v>
      </c>
      <c r="C497" s="88" t="s">
        <v>2797</v>
      </c>
      <c r="D497" s="93" t="s">
        <v>5</v>
      </c>
      <c r="E497" s="100">
        <v>17556</v>
      </c>
      <c r="F497" s="101" t="s">
        <v>2525</v>
      </c>
      <c r="G497" s="101" t="s">
        <v>920</v>
      </c>
      <c r="H497" s="93" t="s">
        <v>2526</v>
      </c>
    </row>
    <row r="498" spans="1:8">
      <c r="A498" s="88" t="s">
        <v>2503</v>
      </c>
      <c r="B498" s="88" t="s">
        <v>2527</v>
      </c>
      <c r="C498" s="88" t="s">
        <v>2797</v>
      </c>
      <c r="D498" s="93" t="s">
        <v>5</v>
      </c>
      <c r="E498" s="100">
        <v>17512</v>
      </c>
      <c r="F498" s="101" t="s">
        <v>916</v>
      </c>
      <c r="G498" s="101" t="s">
        <v>917</v>
      </c>
      <c r="H498" s="93" t="s">
        <v>2528</v>
      </c>
    </row>
    <row r="499" spans="1:8">
      <c r="A499" s="88" t="s">
        <v>2503</v>
      </c>
      <c r="B499" s="88" t="s">
        <v>2529</v>
      </c>
      <c r="C499" s="88" t="s">
        <v>2797</v>
      </c>
      <c r="D499" s="93" t="s">
        <v>5</v>
      </c>
      <c r="E499" s="100">
        <v>17535</v>
      </c>
      <c r="F499" s="101" t="s">
        <v>913</v>
      </c>
      <c r="G499" s="101" t="s">
        <v>914</v>
      </c>
      <c r="H499" s="93" t="s">
        <v>2530</v>
      </c>
    </row>
    <row r="500" spans="1:8">
      <c r="A500" s="88" t="s">
        <v>2503</v>
      </c>
      <c r="B500" s="88" t="s">
        <v>2531</v>
      </c>
      <c r="C500" s="88" t="s">
        <v>2797</v>
      </c>
      <c r="D500" s="93" t="s">
        <v>5</v>
      </c>
      <c r="E500" s="100">
        <v>17505</v>
      </c>
      <c r="F500" s="101" t="s">
        <v>911</v>
      </c>
      <c r="G500" s="101" t="s">
        <v>912</v>
      </c>
      <c r="H500" s="93" t="s">
        <v>2532</v>
      </c>
    </row>
    <row r="501" spans="1:8">
      <c r="A501" s="88" t="s">
        <v>2503</v>
      </c>
      <c r="B501" s="88" t="s">
        <v>2533</v>
      </c>
      <c r="C501" s="88" t="s">
        <v>2797</v>
      </c>
      <c r="D501" s="93" t="s">
        <v>5</v>
      </c>
      <c r="E501" s="100">
        <v>17585</v>
      </c>
      <c r="F501" s="101" t="s">
        <v>915</v>
      </c>
      <c r="G501" s="101" t="s">
        <v>2534</v>
      </c>
      <c r="H501" s="93" t="s">
        <v>2535</v>
      </c>
    </row>
    <row r="502" spans="1:8">
      <c r="A502" s="88" t="s">
        <v>2503</v>
      </c>
      <c r="B502" s="88" t="s">
        <v>2536</v>
      </c>
      <c r="C502" s="88" t="s">
        <v>2797</v>
      </c>
      <c r="D502" s="93" t="s">
        <v>5</v>
      </c>
      <c r="E502" s="100">
        <v>17573</v>
      </c>
      <c r="F502" s="101" t="s">
        <v>910</v>
      </c>
      <c r="G502" s="101" t="s">
        <v>2537</v>
      </c>
      <c r="H502" s="93" t="s">
        <v>2538</v>
      </c>
    </row>
    <row r="503" spans="1:8">
      <c r="A503" s="88" t="s">
        <v>2503</v>
      </c>
      <c r="B503" s="88" t="s">
        <v>2539</v>
      </c>
      <c r="C503" s="88" t="s">
        <v>2797</v>
      </c>
      <c r="D503" s="93" t="s">
        <v>6</v>
      </c>
      <c r="E503" s="100">
        <v>17599</v>
      </c>
      <c r="F503" s="101" t="s">
        <v>2540</v>
      </c>
      <c r="G503" s="101" t="s">
        <v>921</v>
      </c>
      <c r="H503" s="93" t="s">
        <v>2541</v>
      </c>
    </row>
    <row r="504" spans="1:8">
      <c r="A504" s="126" t="s">
        <v>2542</v>
      </c>
      <c r="B504" s="126" t="s">
        <v>2542</v>
      </c>
      <c r="C504" s="126" t="s">
        <v>2796</v>
      </c>
      <c r="D504" s="131" t="s">
        <v>1001</v>
      </c>
      <c r="E504" s="138">
        <v>11312</v>
      </c>
      <c r="F504" s="139" t="s">
        <v>923</v>
      </c>
      <c r="G504" s="139" t="s">
        <v>2543</v>
      </c>
      <c r="H504" s="131" t="s">
        <v>2544</v>
      </c>
    </row>
    <row r="505" spans="1:8">
      <c r="A505" s="88" t="s">
        <v>2542</v>
      </c>
      <c r="B505" s="88" t="s">
        <v>2545</v>
      </c>
      <c r="C505" s="88" t="s">
        <v>2797</v>
      </c>
      <c r="D505" s="93" t="s">
        <v>2</v>
      </c>
      <c r="E505" s="100">
        <v>11450</v>
      </c>
      <c r="F505" s="101" t="s">
        <v>924</v>
      </c>
      <c r="G505" s="101" t="s">
        <v>2546</v>
      </c>
      <c r="H505" s="93" t="s">
        <v>2547</v>
      </c>
    </row>
    <row r="506" spans="1:8">
      <c r="A506" s="88" t="s">
        <v>2542</v>
      </c>
      <c r="B506" s="88" t="s">
        <v>2548</v>
      </c>
      <c r="C506" s="88" t="s">
        <v>2797</v>
      </c>
      <c r="D506" s="93" t="s">
        <v>2</v>
      </c>
      <c r="E506" s="100">
        <v>11328</v>
      </c>
      <c r="F506" s="101" t="s">
        <v>2549</v>
      </c>
      <c r="G506" s="101" t="s">
        <v>2550</v>
      </c>
      <c r="H506" s="93" t="s">
        <v>2551</v>
      </c>
    </row>
    <row r="507" spans="1:8">
      <c r="A507" s="88" t="s">
        <v>2542</v>
      </c>
      <c r="B507" s="88" t="s">
        <v>2552</v>
      </c>
      <c r="C507" s="88" t="s">
        <v>2797</v>
      </c>
      <c r="D507" s="93" t="s">
        <v>2</v>
      </c>
      <c r="E507" s="100">
        <v>11346</v>
      </c>
      <c r="F507" s="101" t="s">
        <v>925</v>
      </c>
      <c r="G507" s="101" t="s">
        <v>2553</v>
      </c>
      <c r="H507" s="93" t="s">
        <v>2554</v>
      </c>
    </row>
    <row r="508" spans="1:8">
      <c r="A508" s="88" t="s">
        <v>2542</v>
      </c>
      <c r="B508" s="88" t="s">
        <v>2555</v>
      </c>
      <c r="C508" s="88" t="s">
        <v>2797</v>
      </c>
      <c r="D508" s="93" t="s">
        <v>2804</v>
      </c>
      <c r="E508" s="100">
        <v>11321</v>
      </c>
      <c r="F508" s="101" t="s">
        <v>2556</v>
      </c>
      <c r="G508" s="101" t="s">
        <v>2557</v>
      </c>
      <c r="H508" s="93" t="s">
        <v>2558</v>
      </c>
    </row>
    <row r="509" spans="1:8">
      <c r="A509" s="88" t="s">
        <v>2542</v>
      </c>
      <c r="B509" s="88" t="s">
        <v>2559</v>
      </c>
      <c r="C509" s="88" t="s">
        <v>2797</v>
      </c>
      <c r="D509" s="93" t="s">
        <v>2804</v>
      </c>
      <c r="E509" s="100">
        <v>11341</v>
      </c>
      <c r="F509" s="101" t="s">
        <v>2560</v>
      </c>
      <c r="G509" s="101" t="s">
        <v>2561</v>
      </c>
      <c r="H509" s="93" t="s">
        <v>2562</v>
      </c>
    </row>
    <row r="510" spans="1:8">
      <c r="A510" s="88" t="s">
        <v>2542</v>
      </c>
      <c r="B510" s="88" t="s">
        <v>2563</v>
      </c>
      <c r="C510" s="88" t="s">
        <v>2797</v>
      </c>
      <c r="D510" s="93" t="s">
        <v>2804</v>
      </c>
      <c r="E510" s="100">
        <v>11400</v>
      </c>
      <c r="F510" s="101" t="s">
        <v>2564</v>
      </c>
      <c r="G510" s="101" t="s">
        <v>2565</v>
      </c>
      <c r="H510" s="93" t="s">
        <v>2566</v>
      </c>
    </row>
    <row r="511" spans="1:8">
      <c r="A511" s="88" t="s">
        <v>2542</v>
      </c>
      <c r="B511" s="88" t="s">
        <v>2567</v>
      </c>
      <c r="C511" s="88" t="s">
        <v>2797</v>
      </c>
      <c r="D511" s="93" t="s">
        <v>5</v>
      </c>
      <c r="E511" s="100">
        <v>11427</v>
      </c>
      <c r="F511" s="101" t="s">
        <v>2568</v>
      </c>
      <c r="G511" s="101" t="s">
        <v>2569</v>
      </c>
      <c r="H511" s="102" t="s">
        <v>2570</v>
      </c>
    </row>
    <row r="512" spans="1:8">
      <c r="A512" s="88" t="s">
        <v>2542</v>
      </c>
      <c r="B512" s="88" t="s">
        <v>2571</v>
      </c>
      <c r="C512" s="88" t="s">
        <v>2797</v>
      </c>
      <c r="D512" s="93" t="s">
        <v>5</v>
      </c>
      <c r="E512" s="100">
        <v>11404</v>
      </c>
      <c r="F512" s="101" t="s">
        <v>2572</v>
      </c>
      <c r="G512" s="101" t="s">
        <v>2573</v>
      </c>
      <c r="H512" s="102" t="s">
        <v>2574</v>
      </c>
    </row>
    <row r="513" spans="1:8">
      <c r="A513" s="88" t="s">
        <v>2542</v>
      </c>
      <c r="B513" s="88" t="s">
        <v>2575</v>
      </c>
      <c r="C513" s="88" t="s">
        <v>2797</v>
      </c>
      <c r="D513" s="93" t="s">
        <v>6</v>
      </c>
      <c r="E513" s="100">
        <v>11443</v>
      </c>
      <c r="F513" s="101" t="s">
        <v>926</v>
      </c>
      <c r="G513" s="101" t="s">
        <v>2576</v>
      </c>
      <c r="H513" s="102" t="s">
        <v>2577</v>
      </c>
    </row>
    <row r="514" spans="1:8">
      <c r="A514" s="126" t="s">
        <v>2578</v>
      </c>
      <c r="B514" s="126" t="s">
        <v>2578</v>
      </c>
      <c r="C514" s="126" t="s">
        <v>2796</v>
      </c>
      <c r="D514" s="131" t="s">
        <v>1002</v>
      </c>
      <c r="E514" s="138">
        <v>14248</v>
      </c>
      <c r="F514" s="139" t="s">
        <v>2579</v>
      </c>
      <c r="G514" s="139" t="s">
        <v>2580</v>
      </c>
      <c r="H514" s="140" t="s">
        <v>2581</v>
      </c>
    </row>
    <row r="515" spans="1:8">
      <c r="A515" s="88" t="s">
        <v>2578</v>
      </c>
      <c r="B515" s="88" t="s">
        <v>2582</v>
      </c>
      <c r="C515" s="88" t="s">
        <v>2797</v>
      </c>
      <c r="D515" s="93" t="s">
        <v>2</v>
      </c>
      <c r="E515" s="100">
        <v>14241</v>
      </c>
      <c r="F515" s="101" t="s">
        <v>2583</v>
      </c>
      <c r="G515" s="101" t="s">
        <v>2584</v>
      </c>
      <c r="H515" s="102" t="s">
        <v>2585</v>
      </c>
    </row>
    <row r="516" spans="1:8">
      <c r="A516" s="88" t="s">
        <v>2578</v>
      </c>
      <c r="B516" s="88" t="s">
        <v>2586</v>
      </c>
      <c r="C516" s="88" t="s">
        <v>2797</v>
      </c>
      <c r="D516" s="93" t="s">
        <v>2</v>
      </c>
      <c r="E516" s="100">
        <v>14232</v>
      </c>
      <c r="F516" s="101" t="s">
        <v>706</v>
      </c>
      <c r="G516" s="101" t="s">
        <v>2587</v>
      </c>
      <c r="H516" s="102" t="s">
        <v>2588</v>
      </c>
    </row>
    <row r="517" spans="1:8">
      <c r="A517" s="88" t="s">
        <v>2578</v>
      </c>
      <c r="B517" s="88" t="s">
        <v>2589</v>
      </c>
      <c r="C517" s="88" t="s">
        <v>2797</v>
      </c>
      <c r="D517" s="93" t="s">
        <v>2</v>
      </c>
      <c r="E517" s="100">
        <v>14294</v>
      </c>
      <c r="F517" s="101" t="s">
        <v>705</v>
      </c>
      <c r="G517" s="101" t="s">
        <v>2590</v>
      </c>
      <c r="H517" s="102" t="s">
        <v>2591</v>
      </c>
    </row>
    <row r="518" spans="1:8">
      <c r="A518" s="88" t="s">
        <v>2578</v>
      </c>
      <c r="B518" s="88" t="s">
        <v>2592</v>
      </c>
      <c r="C518" s="88" t="s">
        <v>2797</v>
      </c>
      <c r="D518" s="93" t="s">
        <v>2</v>
      </c>
      <c r="E518" s="100">
        <v>14328</v>
      </c>
      <c r="F518" s="101" t="s">
        <v>2593</v>
      </c>
      <c r="G518" s="101" t="s">
        <v>2594</v>
      </c>
      <c r="H518" s="102" t="s">
        <v>2595</v>
      </c>
    </row>
    <row r="519" spans="1:8">
      <c r="A519" s="88" t="s">
        <v>2578</v>
      </c>
      <c r="B519" s="88" t="s">
        <v>2596</v>
      </c>
      <c r="C519" s="88" t="s">
        <v>2797</v>
      </c>
      <c r="D519" s="93" t="s">
        <v>2</v>
      </c>
      <c r="E519" s="100">
        <v>14306</v>
      </c>
      <c r="F519" s="101" t="s">
        <v>2597</v>
      </c>
      <c r="G519" s="101" t="s">
        <v>2598</v>
      </c>
      <c r="H519" s="102" t="s">
        <v>2599</v>
      </c>
    </row>
    <row r="520" spans="1:8">
      <c r="A520" s="88" t="s">
        <v>2578</v>
      </c>
      <c r="B520" s="88" t="s">
        <v>2600</v>
      </c>
      <c r="C520" s="88" t="s">
        <v>2797</v>
      </c>
      <c r="D520" s="93" t="s">
        <v>2</v>
      </c>
      <c r="E520" s="100">
        <v>14219</v>
      </c>
      <c r="F520" s="101" t="s">
        <v>704</v>
      </c>
      <c r="G520" s="101" t="s">
        <v>2601</v>
      </c>
      <c r="H520" s="102" t="s">
        <v>2602</v>
      </c>
    </row>
    <row r="521" spans="1:8">
      <c r="A521" s="88" t="s">
        <v>2578</v>
      </c>
      <c r="B521" s="88" t="s">
        <v>2893</v>
      </c>
      <c r="C521" s="88" t="s">
        <v>2797</v>
      </c>
      <c r="D521" s="93" t="s">
        <v>6</v>
      </c>
      <c r="E521" s="100">
        <v>14224</v>
      </c>
      <c r="F521" s="101" t="s">
        <v>2603</v>
      </c>
      <c r="G521" s="101" t="s">
        <v>2604</v>
      </c>
      <c r="H521" s="102" t="s">
        <v>2605</v>
      </c>
    </row>
    <row r="522" spans="1:8">
      <c r="A522" s="88" t="s">
        <v>2578</v>
      </c>
      <c r="B522" s="88" t="s">
        <v>2894</v>
      </c>
      <c r="C522" s="88" t="s">
        <v>2797</v>
      </c>
      <c r="D522" s="93" t="s">
        <v>6</v>
      </c>
      <c r="E522" s="100">
        <v>14235</v>
      </c>
      <c r="F522" s="101" t="s">
        <v>707</v>
      </c>
      <c r="G522" s="101" t="s">
        <v>2606</v>
      </c>
      <c r="H522" s="102" t="s">
        <v>2607</v>
      </c>
    </row>
    <row r="523" spans="1:8">
      <c r="A523" s="126" t="s">
        <v>2608</v>
      </c>
      <c r="B523" s="126" t="s">
        <v>2608</v>
      </c>
      <c r="C523" s="126" t="s">
        <v>2796</v>
      </c>
      <c r="D523" s="126" t="s">
        <v>1001</v>
      </c>
      <c r="E523" s="135">
        <v>11013</v>
      </c>
      <c r="F523" s="136" t="s">
        <v>928</v>
      </c>
      <c r="G523" s="136" t="s">
        <v>929</v>
      </c>
      <c r="H523" s="137" t="s">
        <v>2609</v>
      </c>
    </row>
    <row r="524" spans="1:8">
      <c r="A524" s="88" t="s">
        <v>2608</v>
      </c>
      <c r="B524" s="88" t="s">
        <v>2610</v>
      </c>
      <c r="C524" s="88" t="s">
        <v>2797</v>
      </c>
      <c r="D524" s="88" t="s">
        <v>2</v>
      </c>
      <c r="E524" s="97">
        <v>11034</v>
      </c>
      <c r="F524" s="98" t="s">
        <v>2611</v>
      </c>
      <c r="G524" s="98" t="s">
        <v>930</v>
      </c>
      <c r="H524" s="99" t="s">
        <v>2612</v>
      </c>
    </row>
    <row r="525" spans="1:8" ht="24">
      <c r="A525" s="88" t="s">
        <v>2608</v>
      </c>
      <c r="B525" s="88" t="s">
        <v>2613</v>
      </c>
      <c r="C525" s="88" t="s">
        <v>2797</v>
      </c>
      <c r="D525" s="88" t="s">
        <v>2</v>
      </c>
      <c r="E525" s="97">
        <v>11006</v>
      </c>
      <c r="F525" s="98" t="s">
        <v>931</v>
      </c>
      <c r="G525" s="118" t="s">
        <v>2895</v>
      </c>
      <c r="H525" s="99" t="s">
        <v>2614</v>
      </c>
    </row>
    <row r="526" spans="1:8">
      <c r="A526" s="88" t="s">
        <v>2608</v>
      </c>
      <c r="B526" s="88" t="s">
        <v>2615</v>
      </c>
      <c r="C526" s="88" t="s">
        <v>2797</v>
      </c>
      <c r="D526" s="88" t="s">
        <v>2804</v>
      </c>
      <c r="E526" s="97">
        <v>11023</v>
      </c>
      <c r="F526" s="98" t="s">
        <v>940</v>
      </c>
      <c r="G526" s="98" t="s">
        <v>941</v>
      </c>
      <c r="H526" s="99" t="s">
        <v>2616</v>
      </c>
    </row>
    <row r="527" spans="1:8">
      <c r="A527" s="88" t="s">
        <v>2608</v>
      </c>
      <c r="B527" s="88" t="s">
        <v>2617</v>
      </c>
      <c r="C527" s="88" t="s">
        <v>2797</v>
      </c>
      <c r="D527" s="88" t="s">
        <v>5</v>
      </c>
      <c r="E527" s="97">
        <v>11000</v>
      </c>
      <c r="F527" s="98" t="s">
        <v>936</v>
      </c>
      <c r="G527" s="98" t="s">
        <v>937</v>
      </c>
      <c r="H527" s="99" t="s">
        <v>2618</v>
      </c>
    </row>
    <row r="528" spans="1:8">
      <c r="A528" s="88" t="s">
        <v>2608</v>
      </c>
      <c r="B528" s="88" t="s">
        <v>2619</v>
      </c>
      <c r="C528" s="88" t="s">
        <v>2797</v>
      </c>
      <c r="D528" s="88" t="s">
        <v>5</v>
      </c>
      <c r="E528" s="97">
        <v>11044</v>
      </c>
      <c r="F528" s="98" t="s">
        <v>932</v>
      </c>
      <c r="G528" s="98" t="s">
        <v>933</v>
      </c>
      <c r="H528" s="99" t="s">
        <v>2620</v>
      </c>
    </row>
    <row r="529" spans="1:8">
      <c r="A529" s="88" t="s">
        <v>2608</v>
      </c>
      <c r="B529" s="88" t="s">
        <v>2621</v>
      </c>
      <c r="C529" s="88" t="s">
        <v>2797</v>
      </c>
      <c r="D529" s="88" t="s">
        <v>5</v>
      </c>
      <c r="E529" s="97">
        <v>11020</v>
      </c>
      <c r="F529" s="98" t="s">
        <v>934</v>
      </c>
      <c r="G529" s="98" t="s">
        <v>935</v>
      </c>
      <c r="H529" s="99" t="s">
        <v>2622</v>
      </c>
    </row>
    <row r="530" spans="1:8">
      <c r="A530" s="88" t="s">
        <v>2608</v>
      </c>
      <c r="B530" s="88" t="s">
        <v>2623</v>
      </c>
      <c r="C530" s="88" t="s">
        <v>2797</v>
      </c>
      <c r="D530" s="88" t="s">
        <v>2</v>
      </c>
      <c r="E530" s="97">
        <v>11048</v>
      </c>
      <c r="F530" s="98" t="s">
        <v>2624</v>
      </c>
      <c r="G530" s="98" t="s">
        <v>939</v>
      </c>
      <c r="H530" s="99" t="s">
        <v>2625</v>
      </c>
    </row>
    <row r="531" spans="1:8">
      <c r="A531" s="88" t="s">
        <v>2608</v>
      </c>
      <c r="B531" s="88" t="s">
        <v>2626</v>
      </c>
      <c r="C531" s="88" t="s">
        <v>2797</v>
      </c>
      <c r="D531" s="88" t="s">
        <v>2804</v>
      </c>
      <c r="E531" s="97">
        <v>11021</v>
      </c>
      <c r="F531" s="98" t="s">
        <v>2627</v>
      </c>
      <c r="G531" s="98" t="s">
        <v>2628</v>
      </c>
      <c r="H531" s="99" t="s">
        <v>2629</v>
      </c>
    </row>
    <row r="532" spans="1:8">
      <c r="A532" s="126" t="s">
        <v>2630</v>
      </c>
      <c r="B532" s="126" t="s">
        <v>2630</v>
      </c>
      <c r="C532" s="126" t="s">
        <v>2796</v>
      </c>
      <c r="D532" s="126" t="s">
        <v>1001</v>
      </c>
      <c r="E532" s="135">
        <v>23101</v>
      </c>
      <c r="F532" s="136" t="s">
        <v>785</v>
      </c>
      <c r="G532" s="152" t="s">
        <v>786</v>
      </c>
      <c r="H532" s="137" t="s">
        <v>2631</v>
      </c>
    </row>
    <row r="533" spans="1:8">
      <c r="A533" s="88" t="s">
        <v>2630</v>
      </c>
      <c r="B533" s="88" t="s">
        <v>2632</v>
      </c>
      <c r="C533" s="88" t="s">
        <v>2797</v>
      </c>
      <c r="D533" s="88" t="s">
        <v>2</v>
      </c>
      <c r="E533" s="97">
        <v>23105</v>
      </c>
      <c r="F533" s="98" t="s">
        <v>787</v>
      </c>
      <c r="G533" s="98" t="s">
        <v>788</v>
      </c>
      <c r="H533" s="99" t="s">
        <v>2633</v>
      </c>
    </row>
    <row r="534" spans="1:8">
      <c r="A534" s="88" t="s">
        <v>2630</v>
      </c>
      <c r="B534" s="88" t="s">
        <v>2634</v>
      </c>
      <c r="C534" s="88" t="s">
        <v>2797</v>
      </c>
      <c r="D534" s="88" t="s">
        <v>2</v>
      </c>
      <c r="E534" s="97">
        <v>23106</v>
      </c>
      <c r="F534" s="98" t="s">
        <v>2635</v>
      </c>
      <c r="G534" s="98" t="s">
        <v>789</v>
      </c>
      <c r="H534" s="99" t="s">
        <v>2636</v>
      </c>
    </row>
    <row r="535" spans="1:8">
      <c r="A535" s="88" t="s">
        <v>2630</v>
      </c>
      <c r="B535" s="88" t="s">
        <v>2637</v>
      </c>
      <c r="C535" s="88" t="s">
        <v>2797</v>
      </c>
      <c r="D535" s="88" t="s">
        <v>2</v>
      </c>
      <c r="E535" s="97">
        <v>23103</v>
      </c>
      <c r="F535" s="98" t="s">
        <v>790</v>
      </c>
      <c r="G535" s="98" t="s">
        <v>2638</v>
      </c>
      <c r="H535" s="99" t="s">
        <v>2639</v>
      </c>
    </row>
    <row r="536" spans="1:8">
      <c r="A536" s="126" t="s">
        <v>2640</v>
      </c>
      <c r="B536" s="126" t="s">
        <v>2640</v>
      </c>
      <c r="C536" s="126" t="s">
        <v>2796</v>
      </c>
      <c r="D536" s="126" t="s">
        <v>1001</v>
      </c>
      <c r="E536" s="135">
        <v>18135</v>
      </c>
      <c r="F536" s="136" t="s">
        <v>2641</v>
      </c>
      <c r="G536" s="136" t="s">
        <v>2642</v>
      </c>
      <c r="H536" s="137" t="s">
        <v>2643</v>
      </c>
    </row>
    <row r="537" spans="1:8">
      <c r="A537" s="88" t="s">
        <v>2640</v>
      </c>
      <c r="B537" s="88" t="s">
        <v>2644</v>
      </c>
      <c r="C537" s="88" t="s">
        <v>2797</v>
      </c>
      <c r="D537" s="88" t="s">
        <v>2</v>
      </c>
      <c r="E537" s="97">
        <v>18146</v>
      </c>
      <c r="F537" s="98" t="s">
        <v>943</v>
      </c>
      <c r="G537" s="98" t="s">
        <v>2645</v>
      </c>
      <c r="H537" s="99" t="s">
        <v>2646</v>
      </c>
    </row>
    <row r="538" spans="1:8">
      <c r="A538" s="88" t="s">
        <v>2640</v>
      </c>
      <c r="B538" s="88" t="s">
        <v>2896</v>
      </c>
      <c r="C538" s="88" t="s">
        <v>2797</v>
      </c>
      <c r="D538" s="88" t="s">
        <v>6</v>
      </c>
      <c r="E538" s="97">
        <v>18101</v>
      </c>
      <c r="F538" s="98" t="s">
        <v>944</v>
      </c>
      <c r="G538" s="98" t="s">
        <v>2647</v>
      </c>
      <c r="H538" s="99" t="s">
        <v>2897</v>
      </c>
    </row>
    <row r="539" spans="1:8">
      <c r="A539" s="88" t="s">
        <v>2640</v>
      </c>
      <c r="B539" s="88" t="s">
        <v>2648</v>
      </c>
      <c r="C539" s="88" t="s">
        <v>2797</v>
      </c>
      <c r="D539" s="88" t="s">
        <v>2</v>
      </c>
      <c r="E539" s="97">
        <v>18108</v>
      </c>
      <c r="F539" s="98" t="s">
        <v>2649</v>
      </c>
      <c r="G539" s="98" t="s">
        <v>2650</v>
      </c>
      <c r="H539" s="99" t="s">
        <v>2651</v>
      </c>
    </row>
    <row r="540" spans="1:8">
      <c r="A540" s="88" t="s">
        <v>2640</v>
      </c>
      <c r="B540" s="88" t="s">
        <v>2898</v>
      </c>
      <c r="C540" s="88" t="s">
        <v>2797</v>
      </c>
      <c r="D540" s="88" t="s">
        <v>6</v>
      </c>
      <c r="E540" s="97">
        <v>18114</v>
      </c>
      <c r="F540" s="98" t="s">
        <v>2652</v>
      </c>
      <c r="G540" s="98" t="s">
        <v>2653</v>
      </c>
      <c r="H540" s="99" t="s">
        <v>2654</v>
      </c>
    </row>
    <row r="541" spans="1:8">
      <c r="A541" s="88" t="s">
        <v>2640</v>
      </c>
      <c r="B541" s="88" t="s">
        <v>2899</v>
      </c>
      <c r="C541" s="88" t="s">
        <v>2797</v>
      </c>
      <c r="D541" s="88" t="s">
        <v>6</v>
      </c>
      <c r="E541" s="97">
        <v>18118</v>
      </c>
      <c r="F541" s="98" t="s">
        <v>945</v>
      </c>
      <c r="G541" s="98" t="s">
        <v>2655</v>
      </c>
      <c r="H541" s="99" t="s">
        <v>2656</v>
      </c>
    </row>
    <row r="542" spans="1:8">
      <c r="A542" s="126" t="s">
        <v>2657</v>
      </c>
      <c r="B542" s="126" t="s">
        <v>2657</v>
      </c>
      <c r="C542" s="126" t="s">
        <v>2796</v>
      </c>
      <c r="D542" s="131" t="s">
        <v>1002</v>
      </c>
      <c r="E542" s="138">
        <v>18460</v>
      </c>
      <c r="F542" s="139" t="s">
        <v>754</v>
      </c>
      <c r="G542" s="139" t="s">
        <v>2658</v>
      </c>
      <c r="H542" s="140" t="s">
        <v>2659</v>
      </c>
    </row>
    <row r="543" spans="1:8">
      <c r="A543" s="88" t="s">
        <v>2657</v>
      </c>
      <c r="B543" s="88" t="s">
        <v>2660</v>
      </c>
      <c r="C543" s="88" t="s">
        <v>2797</v>
      </c>
      <c r="D543" s="93" t="s">
        <v>1001</v>
      </c>
      <c r="E543" s="100">
        <v>18258</v>
      </c>
      <c r="F543" s="101" t="s">
        <v>756</v>
      </c>
      <c r="G543" s="101" t="s">
        <v>2661</v>
      </c>
      <c r="H543" s="102" t="s">
        <v>2662</v>
      </c>
    </row>
    <row r="544" spans="1:8">
      <c r="A544" s="88" t="s">
        <v>2657</v>
      </c>
      <c r="B544" s="88" t="s">
        <v>2663</v>
      </c>
      <c r="C544" s="88" t="s">
        <v>2797</v>
      </c>
      <c r="D544" s="93" t="s">
        <v>5</v>
      </c>
      <c r="E544" s="100">
        <v>18439</v>
      </c>
      <c r="F544" s="101" t="s">
        <v>2900</v>
      </c>
      <c r="G544" s="101" t="s">
        <v>2664</v>
      </c>
      <c r="H544" s="102" t="s">
        <v>2665</v>
      </c>
    </row>
    <row r="545" spans="1:8">
      <c r="A545" s="88" t="s">
        <v>2657</v>
      </c>
      <c r="B545" s="88" t="s">
        <v>2666</v>
      </c>
      <c r="C545" s="88" t="s">
        <v>2797</v>
      </c>
      <c r="D545" s="93" t="s">
        <v>5</v>
      </c>
      <c r="E545" s="100">
        <v>18537</v>
      </c>
      <c r="F545" s="101" t="s">
        <v>764</v>
      </c>
      <c r="G545" s="101" t="s">
        <v>765</v>
      </c>
      <c r="H545" s="102" t="s">
        <v>2667</v>
      </c>
    </row>
    <row r="546" spans="1:8">
      <c r="A546" s="88" t="s">
        <v>2657</v>
      </c>
      <c r="B546" s="88" t="s">
        <v>2668</v>
      </c>
      <c r="C546" s="88" t="s">
        <v>2797</v>
      </c>
      <c r="D546" s="93" t="s">
        <v>5</v>
      </c>
      <c r="E546" s="100">
        <v>18287</v>
      </c>
      <c r="F546" s="101" t="s">
        <v>2901</v>
      </c>
      <c r="G546" s="101" t="s">
        <v>766</v>
      </c>
      <c r="H546" s="102" t="s">
        <v>2669</v>
      </c>
    </row>
    <row r="547" spans="1:8">
      <c r="A547" s="88" t="s">
        <v>2657</v>
      </c>
      <c r="B547" s="88" t="s">
        <v>2670</v>
      </c>
      <c r="C547" s="88" t="s">
        <v>2797</v>
      </c>
      <c r="D547" s="93" t="s">
        <v>1001</v>
      </c>
      <c r="E547" s="100">
        <v>18598</v>
      </c>
      <c r="F547" s="101" t="s">
        <v>755</v>
      </c>
      <c r="G547" s="101" t="s">
        <v>2671</v>
      </c>
      <c r="H547" s="102" t="s">
        <v>2902</v>
      </c>
    </row>
    <row r="548" spans="1:8">
      <c r="A548" s="88" t="s">
        <v>2657</v>
      </c>
      <c r="B548" s="88" t="s">
        <v>2672</v>
      </c>
      <c r="C548" s="88" t="s">
        <v>2797</v>
      </c>
      <c r="D548" s="93" t="s">
        <v>2</v>
      </c>
      <c r="E548" s="100">
        <v>18412</v>
      </c>
      <c r="F548" s="101" t="s">
        <v>2673</v>
      </c>
      <c r="G548" s="101" t="s">
        <v>2674</v>
      </c>
      <c r="H548" s="102" t="s">
        <v>2675</v>
      </c>
    </row>
    <row r="549" spans="1:8">
      <c r="A549" s="88" t="s">
        <v>2657</v>
      </c>
      <c r="B549" s="88" t="s">
        <v>2676</v>
      </c>
      <c r="C549" s="88" t="s">
        <v>2797</v>
      </c>
      <c r="D549" s="93" t="s">
        <v>1001</v>
      </c>
      <c r="E549" s="100">
        <v>18301</v>
      </c>
      <c r="F549" s="101" t="s">
        <v>757</v>
      </c>
      <c r="G549" s="101" t="s">
        <v>2677</v>
      </c>
      <c r="H549" s="102" t="s">
        <v>2678</v>
      </c>
    </row>
    <row r="550" spans="1:8">
      <c r="A550" s="88" t="s">
        <v>2657</v>
      </c>
      <c r="B550" s="88" t="s">
        <v>2679</v>
      </c>
      <c r="C550" s="88" t="s">
        <v>2797</v>
      </c>
      <c r="D550" s="93" t="s">
        <v>2</v>
      </c>
      <c r="E550" s="100">
        <v>18284</v>
      </c>
      <c r="F550" s="101" t="s">
        <v>758</v>
      </c>
      <c r="G550" s="101" t="s">
        <v>759</v>
      </c>
      <c r="H550" s="102" t="s">
        <v>2680</v>
      </c>
    </row>
    <row r="551" spans="1:8">
      <c r="A551" s="88" t="s">
        <v>2657</v>
      </c>
      <c r="B551" s="88" t="s">
        <v>2681</v>
      </c>
      <c r="C551" s="88" t="s">
        <v>2797</v>
      </c>
      <c r="D551" s="93" t="s">
        <v>2</v>
      </c>
      <c r="E551" s="100">
        <v>18550</v>
      </c>
      <c r="F551" s="101" t="s">
        <v>2903</v>
      </c>
      <c r="G551" s="101" t="s">
        <v>2682</v>
      </c>
      <c r="H551" s="102" t="s">
        <v>2683</v>
      </c>
    </row>
    <row r="552" spans="1:8">
      <c r="A552" s="88" t="s">
        <v>2657</v>
      </c>
      <c r="B552" s="88" t="s">
        <v>2684</v>
      </c>
      <c r="C552" s="88" t="s">
        <v>2797</v>
      </c>
      <c r="D552" s="93" t="s">
        <v>5</v>
      </c>
      <c r="E552" s="100">
        <v>18555</v>
      </c>
      <c r="F552" s="101" t="s">
        <v>767</v>
      </c>
      <c r="G552" s="101" t="s">
        <v>768</v>
      </c>
      <c r="H552" s="102" t="s">
        <v>2685</v>
      </c>
    </row>
    <row r="553" spans="1:8">
      <c r="A553" s="88" t="s">
        <v>2657</v>
      </c>
      <c r="B553" s="88" t="s">
        <v>2686</v>
      </c>
      <c r="C553" s="88" t="s">
        <v>2797</v>
      </c>
      <c r="D553" s="93" t="s">
        <v>5</v>
      </c>
      <c r="E553" s="100">
        <v>18633</v>
      </c>
      <c r="F553" s="101" t="s">
        <v>761</v>
      </c>
      <c r="G553" s="101" t="s">
        <v>2687</v>
      </c>
      <c r="H553" s="102" t="s">
        <v>2688</v>
      </c>
    </row>
    <row r="554" spans="1:8">
      <c r="A554" s="88" t="s">
        <v>2657</v>
      </c>
      <c r="B554" s="88" t="s">
        <v>2904</v>
      </c>
      <c r="C554" s="88" t="s">
        <v>2797</v>
      </c>
      <c r="D554" s="93" t="s">
        <v>6</v>
      </c>
      <c r="E554" s="100">
        <v>18322</v>
      </c>
      <c r="F554" s="101" t="s">
        <v>2689</v>
      </c>
      <c r="G554" s="101" t="s">
        <v>2690</v>
      </c>
      <c r="H554" s="102" t="s">
        <v>2691</v>
      </c>
    </row>
    <row r="555" spans="1:8">
      <c r="A555" s="88" t="s">
        <v>2657</v>
      </c>
      <c r="B555" s="88" t="s">
        <v>2692</v>
      </c>
      <c r="C555" s="88" t="s">
        <v>2797</v>
      </c>
      <c r="D555" s="93" t="s">
        <v>5</v>
      </c>
      <c r="E555" s="100">
        <v>18585</v>
      </c>
      <c r="F555" s="101" t="s">
        <v>762</v>
      </c>
      <c r="G555" s="101" t="s">
        <v>2693</v>
      </c>
      <c r="H555" s="102" t="s">
        <v>2694</v>
      </c>
    </row>
    <row r="556" spans="1:8">
      <c r="A556" s="88" t="s">
        <v>2657</v>
      </c>
      <c r="B556" s="88" t="s">
        <v>2695</v>
      </c>
      <c r="C556" s="88" t="s">
        <v>2797</v>
      </c>
      <c r="D556" s="93" t="s">
        <v>5</v>
      </c>
      <c r="E556" s="100">
        <v>18517</v>
      </c>
      <c r="F556" s="101" t="s">
        <v>2905</v>
      </c>
      <c r="G556" s="101" t="s">
        <v>763</v>
      </c>
      <c r="H556" s="102" t="s">
        <v>2696</v>
      </c>
    </row>
    <row r="557" spans="1:8">
      <c r="A557" s="88" t="s">
        <v>2657</v>
      </c>
      <c r="B557" s="88" t="s">
        <v>2697</v>
      </c>
      <c r="C557" s="88" t="s">
        <v>2797</v>
      </c>
      <c r="D557" s="93" t="s">
        <v>2804</v>
      </c>
      <c r="E557" s="100">
        <v>18287</v>
      </c>
      <c r="F557" s="101" t="s">
        <v>2698</v>
      </c>
      <c r="G557" s="101" t="s">
        <v>2699</v>
      </c>
      <c r="H557" s="102" t="s">
        <v>2700</v>
      </c>
    </row>
    <row r="558" spans="1:8">
      <c r="A558" s="88" t="s">
        <v>2657</v>
      </c>
      <c r="B558" s="88" t="s">
        <v>2701</v>
      </c>
      <c r="C558" s="88" t="s">
        <v>2797</v>
      </c>
      <c r="D558" s="93" t="s">
        <v>2804</v>
      </c>
      <c r="E558" s="100">
        <v>18334</v>
      </c>
      <c r="F558" s="101" t="s">
        <v>2702</v>
      </c>
      <c r="G558" s="101" t="s">
        <v>2703</v>
      </c>
      <c r="H558" s="102" t="s">
        <v>2704</v>
      </c>
    </row>
    <row r="559" spans="1:8">
      <c r="A559" s="88" t="s">
        <v>2657</v>
      </c>
      <c r="B559" s="88" t="s">
        <v>2705</v>
      </c>
      <c r="C559" s="88" t="s">
        <v>2797</v>
      </c>
      <c r="D559" s="93" t="s">
        <v>2</v>
      </c>
      <c r="E559" s="100">
        <v>18584</v>
      </c>
      <c r="F559" s="101" t="s">
        <v>2906</v>
      </c>
      <c r="G559" s="101" t="s">
        <v>2706</v>
      </c>
      <c r="H559" s="102" t="s">
        <v>2707</v>
      </c>
    </row>
    <row r="560" spans="1:8">
      <c r="A560" s="88" t="s">
        <v>2657</v>
      </c>
      <c r="B560" s="88" t="s">
        <v>2708</v>
      </c>
      <c r="C560" s="88" t="s">
        <v>2797</v>
      </c>
      <c r="D560" s="93" t="s">
        <v>5</v>
      </c>
      <c r="E560" s="100">
        <v>18527</v>
      </c>
      <c r="F560" s="101" t="s">
        <v>2709</v>
      </c>
      <c r="G560" s="101" t="s">
        <v>2710</v>
      </c>
      <c r="H560" s="102" t="s">
        <v>2711</v>
      </c>
    </row>
    <row r="561" spans="1:8">
      <c r="A561" s="88" t="s">
        <v>2657</v>
      </c>
      <c r="B561" s="88" t="s">
        <v>2712</v>
      </c>
      <c r="C561" s="88" t="s">
        <v>2797</v>
      </c>
      <c r="D561" s="93" t="s">
        <v>2</v>
      </c>
      <c r="E561" s="100">
        <v>18431</v>
      </c>
      <c r="F561" s="101" t="s">
        <v>760</v>
      </c>
      <c r="G561" s="101" t="s">
        <v>2713</v>
      </c>
      <c r="H561" s="102" t="s">
        <v>2907</v>
      </c>
    </row>
    <row r="562" spans="1:8">
      <c r="A562" s="126" t="s">
        <v>2714</v>
      </c>
      <c r="B562" s="126" t="s">
        <v>2714</v>
      </c>
      <c r="C562" s="126" t="s">
        <v>2796</v>
      </c>
      <c r="D562" s="131" t="s">
        <v>1001</v>
      </c>
      <c r="E562" s="138">
        <v>12975</v>
      </c>
      <c r="F562" s="139" t="s">
        <v>947</v>
      </c>
      <c r="G562" s="139" t="s">
        <v>2715</v>
      </c>
      <c r="H562" s="140" t="s">
        <v>2716</v>
      </c>
    </row>
    <row r="563" spans="1:8">
      <c r="A563" s="88" t="s">
        <v>2714</v>
      </c>
      <c r="B563" s="88" t="s">
        <v>2717</v>
      </c>
      <c r="C563" s="88" t="s">
        <v>2797</v>
      </c>
      <c r="D563" s="93" t="s">
        <v>2</v>
      </c>
      <c r="E563" s="100">
        <v>12954</v>
      </c>
      <c r="F563" s="101" t="s">
        <v>948</v>
      </c>
      <c r="G563" s="101" t="s">
        <v>2718</v>
      </c>
      <c r="H563" s="102" t="s">
        <v>2719</v>
      </c>
    </row>
    <row r="564" spans="1:8">
      <c r="A564" s="88" t="s">
        <v>2714</v>
      </c>
      <c r="B564" s="88" t="s">
        <v>2720</v>
      </c>
      <c r="C564" s="88" t="s">
        <v>2797</v>
      </c>
      <c r="D564" s="93" t="s">
        <v>5</v>
      </c>
      <c r="E564" s="100">
        <v>12990</v>
      </c>
      <c r="F564" s="101" t="s">
        <v>949</v>
      </c>
      <c r="G564" s="101" t="s">
        <v>2721</v>
      </c>
      <c r="H564" s="102" t="s">
        <v>950</v>
      </c>
    </row>
    <row r="565" spans="1:8">
      <c r="A565" s="88" t="s">
        <v>2714</v>
      </c>
      <c r="B565" s="88" t="s">
        <v>2722</v>
      </c>
      <c r="C565" s="88" t="s">
        <v>2797</v>
      </c>
      <c r="D565" s="93" t="s">
        <v>6</v>
      </c>
      <c r="E565" s="100">
        <v>12959</v>
      </c>
      <c r="F565" s="101" t="s">
        <v>2723</v>
      </c>
      <c r="G565" s="101" t="s">
        <v>2724</v>
      </c>
      <c r="H565" s="102" t="s">
        <v>2725</v>
      </c>
    </row>
    <row r="566" spans="1:8">
      <c r="A566" s="126" t="s">
        <v>2726</v>
      </c>
      <c r="B566" s="126" t="s">
        <v>2726</v>
      </c>
      <c r="C566" s="126" t="s">
        <v>2796</v>
      </c>
      <c r="D566" s="131" t="s">
        <v>1002</v>
      </c>
      <c r="E566" s="138">
        <v>16841</v>
      </c>
      <c r="F566" s="139" t="s">
        <v>769</v>
      </c>
      <c r="G566" s="139" t="s">
        <v>2727</v>
      </c>
      <c r="H566" s="140" t="s">
        <v>2728</v>
      </c>
    </row>
    <row r="567" spans="1:8">
      <c r="A567" s="88" t="s">
        <v>2726</v>
      </c>
      <c r="B567" s="88" t="s">
        <v>2729</v>
      </c>
      <c r="C567" s="88" t="s">
        <v>2797</v>
      </c>
      <c r="D567" s="93" t="s">
        <v>2</v>
      </c>
      <c r="E567" s="100">
        <v>17064</v>
      </c>
      <c r="F567" s="101" t="s">
        <v>770</v>
      </c>
      <c r="G567" s="101" t="s">
        <v>2730</v>
      </c>
      <c r="H567" s="102" t="s">
        <v>2731</v>
      </c>
    </row>
    <row r="568" spans="1:8">
      <c r="A568" s="88" t="s">
        <v>2726</v>
      </c>
      <c r="B568" s="88" t="s">
        <v>2732</v>
      </c>
      <c r="C568" s="88" t="s">
        <v>2797</v>
      </c>
      <c r="D568" s="93" t="s">
        <v>2</v>
      </c>
      <c r="E568" s="100">
        <v>16879</v>
      </c>
      <c r="F568" s="101" t="s">
        <v>2908</v>
      </c>
      <c r="G568" s="101" t="s">
        <v>2733</v>
      </c>
      <c r="H568" s="102" t="s">
        <v>2734</v>
      </c>
    </row>
    <row r="569" spans="1:8">
      <c r="A569" s="88" t="s">
        <v>2726</v>
      </c>
      <c r="B569" s="88" t="s">
        <v>2735</v>
      </c>
      <c r="C569" s="88" t="s">
        <v>2797</v>
      </c>
      <c r="D569" s="93" t="s">
        <v>2</v>
      </c>
      <c r="E569" s="100">
        <v>16900</v>
      </c>
      <c r="F569" s="101" t="s">
        <v>772</v>
      </c>
      <c r="G569" s="101" t="s">
        <v>2736</v>
      </c>
      <c r="H569" s="102" t="s">
        <v>2737</v>
      </c>
    </row>
    <row r="570" spans="1:8">
      <c r="A570" s="88" t="s">
        <v>2726</v>
      </c>
      <c r="B570" s="88" t="s">
        <v>2909</v>
      </c>
      <c r="C570" s="88" t="s">
        <v>2797</v>
      </c>
      <c r="D570" s="93" t="s">
        <v>2804</v>
      </c>
      <c r="E570" s="100">
        <v>16912</v>
      </c>
      <c r="F570" s="101" t="s">
        <v>771</v>
      </c>
      <c r="G570" s="101" t="s">
        <v>2738</v>
      </c>
      <c r="H570" s="102" t="s">
        <v>2739</v>
      </c>
    </row>
    <row r="571" spans="1:8">
      <c r="A571" s="88" t="s">
        <v>2726</v>
      </c>
      <c r="B571" s="88" t="s">
        <v>2910</v>
      </c>
      <c r="C571" s="88" t="s">
        <v>2797</v>
      </c>
      <c r="D571" s="93" t="s">
        <v>6</v>
      </c>
      <c r="E571" s="100">
        <v>17104</v>
      </c>
      <c r="F571" s="101" t="s">
        <v>2740</v>
      </c>
      <c r="G571" s="101" t="s">
        <v>2741</v>
      </c>
      <c r="H571" s="102" t="s">
        <v>2742</v>
      </c>
    </row>
    <row r="572" spans="1:8">
      <c r="A572" s="88" t="s">
        <v>2726</v>
      </c>
      <c r="B572" s="88" t="s">
        <v>2743</v>
      </c>
      <c r="C572" s="88" t="s">
        <v>2797</v>
      </c>
      <c r="D572" s="93" t="s">
        <v>5</v>
      </c>
      <c r="E572" s="100">
        <v>16917</v>
      </c>
      <c r="F572" s="101" t="s">
        <v>773</v>
      </c>
      <c r="G572" s="101" t="s">
        <v>2744</v>
      </c>
      <c r="H572" s="102" t="s">
        <v>2745</v>
      </c>
    </row>
    <row r="573" spans="1:8">
      <c r="A573" s="88" t="s">
        <v>2726</v>
      </c>
      <c r="B573" s="88" t="s">
        <v>2746</v>
      </c>
      <c r="C573" s="88" t="s">
        <v>2797</v>
      </c>
      <c r="D573" s="93" t="s">
        <v>5</v>
      </c>
      <c r="E573" s="100">
        <v>16824</v>
      </c>
      <c r="F573" s="101" t="s">
        <v>774</v>
      </c>
      <c r="G573" s="101" t="s">
        <v>2747</v>
      </c>
      <c r="H573" s="102" t="s">
        <v>2748</v>
      </c>
    </row>
    <row r="574" spans="1:8">
      <c r="A574" s="88" t="s">
        <v>2726</v>
      </c>
      <c r="B574" s="88" t="s">
        <v>2749</v>
      </c>
      <c r="C574" s="88" t="s">
        <v>2797</v>
      </c>
      <c r="D574" s="93" t="s">
        <v>6</v>
      </c>
      <c r="E574" s="100">
        <v>16829</v>
      </c>
      <c r="F574" s="101" t="s">
        <v>776</v>
      </c>
      <c r="G574" s="101" t="s">
        <v>2750</v>
      </c>
      <c r="H574" s="102" t="s">
        <v>2751</v>
      </c>
    </row>
    <row r="575" spans="1:8">
      <c r="A575" s="88" t="s">
        <v>2726</v>
      </c>
      <c r="B575" s="88" t="s">
        <v>2752</v>
      </c>
      <c r="C575" s="88" t="s">
        <v>2797</v>
      </c>
      <c r="D575" s="93" t="s">
        <v>6</v>
      </c>
      <c r="E575" s="100">
        <v>16865</v>
      </c>
      <c r="F575" s="101" t="s">
        <v>2753</v>
      </c>
      <c r="G575" s="101" t="s">
        <v>2754</v>
      </c>
      <c r="H575" s="102" t="s">
        <v>2755</v>
      </c>
    </row>
    <row r="576" spans="1:8">
      <c r="A576" s="88" t="s">
        <v>2726</v>
      </c>
      <c r="B576" s="88" t="s">
        <v>2911</v>
      </c>
      <c r="C576" s="88" t="s">
        <v>2797</v>
      </c>
      <c r="D576" s="93" t="s">
        <v>6</v>
      </c>
      <c r="E576" s="100">
        <v>16890</v>
      </c>
      <c r="F576" s="101" t="s">
        <v>775</v>
      </c>
      <c r="G576" s="101" t="s">
        <v>2756</v>
      </c>
      <c r="H576" s="102" t="s">
        <v>2757</v>
      </c>
    </row>
    <row r="577" spans="1:8">
      <c r="A577" s="88" t="s">
        <v>2726</v>
      </c>
      <c r="B577" s="88" t="s">
        <v>2758</v>
      </c>
      <c r="C577" s="88" t="s">
        <v>2797</v>
      </c>
      <c r="D577" s="93" t="s">
        <v>6</v>
      </c>
      <c r="E577" s="100">
        <v>16928</v>
      </c>
      <c r="F577" s="101" t="s">
        <v>777</v>
      </c>
      <c r="G577" s="101" t="s">
        <v>2759</v>
      </c>
      <c r="H577" s="102" t="s">
        <v>2760</v>
      </c>
    </row>
  </sheetData>
  <autoFilter ref="A4:H577"/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공급국현황</vt:lpstr>
      <vt:lpstr>공급국 세부내역</vt:lpstr>
      <vt:lpstr>우체국 주소현황</vt:lpstr>
      <vt:lpstr>공급국현황!Print_Area</vt:lpstr>
      <vt:lpstr>공급국현황!Print_Titles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2014-08-29T00:32:32Z</cp:lastPrinted>
  <dcterms:created xsi:type="dcterms:W3CDTF">2014-02-20T02:33:21Z</dcterms:created>
  <dcterms:modified xsi:type="dcterms:W3CDTF">2015-09-14T09:37:08Z</dcterms:modified>
</cp:coreProperties>
</file>