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200" windowHeight="11640"/>
  </bookViews>
  <sheets>
    <sheet name="상시계약집배원" sheetId="4" r:id="rId1"/>
    <sheet name="Sheet1" sheetId="2" state="hidden" r:id="rId2"/>
    <sheet name="정원현황(20150910)" sheetId="1" state="hidden" r:id="rId3"/>
    <sheet name="정원현황(20150910) (2)" sheetId="3" state="hidden" r:id="rId4"/>
  </sheets>
  <definedNames>
    <definedName name="_xlnm.Consolidate_Area" localSheetId="0">상시계약집배원!$A$1:$F$47</definedName>
    <definedName name="_xlnm.Consolidate_Area" localSheetId="2">'정원현황(20150910)'!$A$1:$F$40</definedName>
    <definedName name="_xlnm.Consolidate_Area" localSheetId="3">'정원현황(20150910) (2)'!$A$1:$G$40</definedName>
    <definedName name="_xlnm.Print_Area" localSheetId="0">상시계약집배원!$A$1:$G$47</definedName>
    <definedName name="_xlnm.Print_Area" localSheetId="2">'정원현황(20150910)'!$A$1:$H$40</definedName>
    <definedName name="_xlnm.Print_Area" localSheetId="3">'정원현황(20150910) (2)'!$A$1:$I$40</definedName>
  </definedNames>
  <calcPr calcId="124519"/>
</workbook>
</file>

<file path=xl/calcChain.xml><?xml version="1.0" encoding="utf-8"?>
<calcChain xmlns="http://schemas.openxmlformats.org/spreadsheetml/2006/main">
  <c r="G12" i="3"/>
  <c r="I40"/>
  <c r="F40"/>
  <c r="D40"/>
  <c r="C40"/>
  <c r="G33"/>
  <c r="E38"/>
  <c r="G38" s="1"/>
  <c r="G29"/>
  <c r="E29"/>
  <c r="E32"/>
  <c r="G32" s="1"/>
  <c r="G37"/>
  <c r="E37"/>
  <c r="E25"/>
  <c r="G25" s="1"/>
  <c r="G22"/>
  <c r="E26"/>
  <c r="G26" s="1"/>
  <c r="G21"/>
  <c r="E20"/>
  <c r="G20" s="1"/>
  <c r="E35"/>
  <c r="G35" s="1"/>
  <c r="G34"/>
  <c r="E34"/>
  <c r="E39"/>
  <c r="G39" s="1"/>
  <c r="G31"/>
  <c r="E31"/>
  <c r="G15"/>
  <c r="G16"/>
  <c r="E16"/>
  <c r="E13"/>
  <c r="G13" s="1"/>
  <c r="E10"/>
  <c r="E40" l="1"/>
  <c r="G10"/>
  <c r="G40" s="1"/>
  <c r="D32" i="1"/>
  <c r="D30"/>
  <c r="D26"/>
  <c r="D24"/>
  <c r="D23"/>
  <c r="D17"/>
  <c r="D12"/>
  <c r="F39"/>
  <c r="F25" l="1"/>
  <c r="F23" l="1"/>
  <c r="F22"/>
  <c r="F16"/>
  <c r="F15"/>
  <c r="H40" l="1"/>
  <c r="E40"/>
  <c r="D10"/>
  <c r="F10" s="1"/>
  <c r="F12"/>
  <c r="D13"/>
  <c r="F13" s="1"/>
  <c r="D15"/>
  <c r="D18"/>
  <c r="F18" s="1"/>
  <c r="D19"/>
  <c r="F19" s="1"/>
  <c r="D20"/>
  <c r="F20" s="1"/>
  <c r="D21"/>
  <c r="F21" s="1"/>
  <c r="D22"/>
  <c r="D25"/>
  <c r="F28"/>
  <c r="D31"/>
  <c r="D34"/>
  <c r="D35"/>
  <c r="F35" s="1"/>
  <c r="D36"/>
  <c r="F36" s="1"/>
  <c r="D37"/>
  <c r="F37" s="1"/>
  <c r="C40"/>
  <c r="F31"/>
  <c r="F34"/>
  <c r="B40"/>
  <c r="F40" l="1"/>
  <c r="D40"/>
</calcChain>
</file>

<file path=xl/comments1.xml><?xml version="1.0" encoding="utf-8"?>
<comments xmlns="http://schemas.openxmlformats.org/spreadsheetml/2006/main">
  <authors>
    <author>기본</author>
  </authors>
  <commentList>
    <comment ref="C10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
임용추천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이병욱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11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우성식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18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
추천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이수민</t>
        </r>
        <r>
          <rPr>
            <b/>
            <sz val="9"/>
            <color indexed="81"/>
            <rFont val="Tahoma"/>
            <family val="2"/>
          </rPr>
          <t xml:space="preserve">) </t>
        </r>
      </text>
    </comment>
    <comment ref="C19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
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오영택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1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채용대기자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
임용추천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이근협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8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
임용추천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박상민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33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
임용추천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우성복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기본</author>
  </authors>
  <commentList>
    <comment ref="D10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
임용추천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이병욱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11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우성식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22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
임용추천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박상민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1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
추천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이수민</t>
        </r>
        <r>
          <rPr>
            <b/>
            <sz val="9"/>
            <color indexed="81"/>
            <rFont val="Tahoma"/>
            <family val="2"/>
          </rPr>
          <t xml:space="preserve">) </t>
        </r>
      </text>
    </comment>
    <comment ref="D35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채용대기자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
임용추천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이근협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6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명
임용추천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우성복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9" authorId="0">
      <text>
        <r>
          <rPr>
            <b/>
            <sz val="9"/>
            <color indexed="81"/>
            <rFont val="돋움"/>
            <family val="3"/>
            <charset val="129"/>
          </rPr>
          <t>기존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임용대기자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임용
추천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오영택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<sst xmlns="http://schemas.openxmlformats.org/spreadsheetml/2006/main" count="300" uniqueCount="101">
  <si>
    <t>대전</t>
  </si>
  <si>
    <t>서대전</t>
  </si>
  <si>
    <t>대전유성</t>
  </si>
  <si>
    <t>대전대덕</t>
  </si>
  <si>
    <t>대전둔산</t>
  </si>
  <si>
    <t>천안</t>
  </si>
  <si>
    <t>동천안</t>
  </si>
  <si>
    <t>공주</t>
  </si>
  <si>
    <t>아산</t>
  </si>
  <si>
    <t>논산</t>
  </si>
  <si>
    <t>청주</t>
  </si>
  <si>
    <t>서청주</t>
  </si>
  <si>
    <t>충주</t>
  </si>
  <si>
    <t>제천</t>
  </si>
  <si>
    <t>세종</t>
  </si>
  <si>
    <t>서산</t>
  </si>
  <si>
    <t>금산</t>
  </si>
  <si>
    <t>홍성</t>
  </si>
  <si>
    <t>예산</t>
  </si>
  <si>
    <t>서천</t>
  </si>
  <si>
    <t>당진</t>
  </si>
  <si>
    <t>청양</t>
  </si>
  <si>
    <t>부여</t>
  </si>
  <si>
    <t>보령</t>
  </si>
  <si>
    <t>태안</t>
  </si>
  <si>
    <t>단양</t>
  </si>
  <si>
    <t>괴산</t>
  </si>
  <si>
    <t>진천</t>
  </si>
  <si>
    <t>옥천</t>
  </si>
  <si>
    <t>음성</t>
  </si>
  <si>
    <t>영동</t>
  </si>
  <si>
    <t>보은</t>
  </si>
  <si>
    <t>총합계</t>
  </si>
  <si>
    <t>(단위: 명)</t>
    <phoneticPr fontId="4" type="noConversion"/>
  </si>
  <si>
    <t>상시집배원</t>
  </si>
  <si>
    <t>우체국택배원</t>
  </si>
  <si>
    <t>무기계약</t>
  </si>
  <si>
    <t>기간제</t>
  </si>
  <si>
    <t>구분</t>
    <phoneticPr fontId="4" type="noConversion"/>
  </si>
  <si>
    <t>합계</t>
    <phoneticPr fontId="4" type="noConversion"/>
  </si>
  <si>
    <t>□ 작성시 유의사항</t>
    <phoneticPr fontId="4" type="noConversion"/>
  </si>
  <si>
    <t xml:space="preserve">  o 추가결원 예정은 9.30.(수)까지 결원 예정인원을 기재하며 추가결원 발생사유를 반드시 기재</t>
    <phoneticPr fontId="4" type="noConversion"/>
  </si>
  <si>
    <t>상시계약집배원 결원(채용예정)인원 조사</t>
    <phoneticPr fontId="4" type="noConversion"/>
  </si>
  <si>
    <t xml:space="preserve">  o 현원은 9.10.(목) 현재 HRM시스템에 등록된 무기계약 우체국택배원 현원임(기간제근로자 제외, 기간제근로자는 결원으로 산정)</t>
    <phoneticPr fontId="4" type="noConversion"/>
  </si>
  <si>
    <t xml:space="preserve">      - 현원 내역이 틀릴경우 파란색 굵은글씨로 수정</t>
    <phoneticPr fontId="4" type="noConversion"/>
  </si>
  <si>
    <t>구분</t>
    <phoneticPr fontId="4" type="noConversion"/>
  </si>
  <si>
    <t>정원</t>
    <phoneticPr fontId="4" type="noConversion"/>
  </si>
  <si>
    <t>현원</t>
    <phoneticPr fontId="4" type="noConversion"/>
  </si>
  <si>
    <t>결원
(A)</t>
    <phoneticPr fontId="4" type="noConversion"/>
  </si>
  <si>
    <t>9.30. 까지
추가결원 예정(B)</t>
    <phoneticPr fontId="4" type="noConversion"/>
  </si>
  <si>
    <t>9.30.까지 추가결원 발생 사유</t>
    <phoneticPr fontId="4" type="noConversion"/>
  </si>
  <si>
    <t>비고
(정규직채용)</t>
    <phoneticPr fontId="4" type="noConversion"/>
  </si>
  <si>
    <t>우정직4명, 별정국직원1명 채용 예정(5명)</t>
    <phoneticPr fontId="4" type="noConversion"/>
  </si>
  <si>
    <t>상시계약집배원 정규직 채용 예정(1명)</t>
  </si>
  <si>
    <t>상시계약집배원 정규직 채용 예정(5명)</t>
  </si>
  <si>
    <t>상시계약집배원 정규직 채용 예정(2명)</t>
  </si>
  <si>
    <t>상시계약집배원 별정국 집배원 채용 예정(1명)</t>
  </si>
  <si>
    <t>채용예정
인원(A+B)</t>
    <phoneticPr fontId="4" type="noConversion"/>
  </si>
  <si>
    <t>상시계약집배원 정규직 채용 예정(2명)</t>
    <phoneticPr fontId="4" type="noConversion"/>
  </si>
  <si>
    <t>상시계약집배원 정규직 채용</t>
    <phoneticPr fontId="4" type="noConversion"/>
  </si>
  <si>
    <t>상시계약집배원 정규직 채용 예정1, 계약해지 1(09.30자)</t>
    <phoneticPr fontId="4" type="noConversion"/>
  </si>
  <si>
    <t>권역</t>
    <phoneticPr fontId="4" type="noConversion"/>
  </si>
  <si>
    <t>대전권</t>
    <phoneticPr fontId="4" type="noConversion"/>
  </si>
  <si>
    <t>천안권</t>
    <phoneticPr fontId="4" type="noConversion"/>
  </si>
  <si>
    <t>공주권</t>
    <phoneticPr fontId="4" type="noConversion"/>
  </si>
  <si>
    <t>논산권</t>
    <phoneticPr fontId="4" type="noConversion"/>
  </si>
  <si>
    <t>세종권</t>
    <phoneticPr fontId="4" type="noConversion"/>
  </si>
  <si>
    <t>서산권</t>
    <phoneticPr fontId="4" type="noConversion"/>
  </si>
  <si>
    <t>보령권</t>
    <phoneticPr fontId="4" type="noConversion"/>
  </si>
  <si>
    <t>홍성권</t>
    <phoneticPr fontId="4" type="noConversion"/>
  </si>
  <si>
    <t>금산권</t>
    <phoneticPr fontId="4" type="noConversion"/>
  </si>
  <si>
    <t>청주권</t>
    <phoneticPr fontId="4" type="noConversion"/>
  </si>
  <si>
    <t>충주제천권</t>
    <phoneticPr fontId="4" type="noConversion"/>
  </si>
  <si>
    <t>청주원</t>
    <phoneticPr fontId="4" type="noConversion"/>
  </si>
  <si>
    <t>대전권 소계</t>
    <phoneticPr fontId="4" type="noConversion"/>
  </si>
  <si>
    <t>천안권 소계</t>
    <phoneticPr fontId="4" type="noConversion"/>
  </si>
  <si>
    <t>공주권 소계</t>
    <phoneticPr fontId="4" type="noConversion"/>
  </si>
  <si>
    <t>논산권 소계</t>
    <phoneticPr fontId="4" type="noConversion"/>
  </si>
  <si>
    <t>세종권 소계</t>
    <phoneticPr fontId="4" type="noConversion"/>
  </si>
  <si>
    <t>서산권 소계</t>
    <phoneticPr fontId="4" type="noConversion"/>
  </si>
  <si>
    <t>보령권 소계</t>
    <phoneticPr fontId="4" type="noConversion"/>
  </si>
  <si>
    <t>홍성권 소계</t>
    <phoneticPr fontId="4" type="noConversion"/>
  </si>
  <si>
    <t>금산권 소계</t>
    <phoneticPr fontId="4" type="noConversion"/>
  </si>
  <si>
    <t>청주권 소계</t>
    <phoneticPr fontId="4" type="noConversion"/>
  </si>
  <si>
    <t>충주제천권 소계</t>
    <phoneticPr fontId="4" type="noConversion"/>
  </si>
  <si>
    <t>채용예정
인원</t>
    <phoneticPr fontId="4" type="noConversion"/>
  </si>
  <si>
    <t>결위 예상
인원</t>
    <phoneticPr fontId="4" type="noConversion"/>
  </si>
  <si>
    <t>정원 대비 결원(-1명)</t>
    <phoneticPr fontId="4" type="noConversion"/>
  </si>
  <si>
    <t>정규직 임용 예정(-1명), 정원 대비 결원(-1명)</t>
    <phoneticPr fontId="4" type="noConversion"/>
  </si>
  <si>
    <r>
      <t xml:space="preserve">정규직 임용 예정(-5명), 정원 대비 </t>
    </r>
    <r>
      <rPr>
        <b/>
        <sz val="12"/>
        <color theme="1"/>
        <rFont val="돋움"/>
        <family val="3"/>
        <charset val="129"/>
      </rPr>
      <t>과원(1명)</t>
    </r>
    <phoneticPr fontId="4" type="noConversion"/>
  </si>
  <si>
    <t>정규직 임용 예정(-1명), 정원 대비 결원 (-2명), 세종 전출(-2명)</t>
    <phoneticPr fontId="4" type="noConversion"/>
  </si>
  <si>
    <t>정규직 임용 예정(-1명)</t>
    <phoneticPr fontId="4" type="noConversion"/>
  </si>
  <si>
    <t>정규직 임용 예정(-2명)</t>
    <phoneticPr fontId="4" type="noConversion"/>
  </si>
  <si>
    <t>정규직 임용 예정(-1명), 정원 대비 결원(-2명)</t>
    <phoneticPr fontId="4" type="noConversion"/>
  </si>
  <si>
    <t xml:space="preserve"> 별정국 집배원 임용 예정(-1명)</t>
    <phoneticPr fontId="4" type="noConversion"/>
  </si>
  <si>
    <t>정규직 임용 예정(-2명), 정원 대비 결원(-3명)</t>
    <phoneticPr fontId="4" type="noConversion"/>
  </si>
  <si>
    <t>정규직 임용 예정(-2명), 정원대비 결원(-2명)</t>
    <phoneticPr fontId="4" type="noConversion"/>
  </si>
  <si>
    <t>정규직 임용 예정(-4명), 별정국 채용(-1명), 과원(2명)</t>
    <phoneticPr fontId="4" type="noConversion"/>
  </si>
  <si>
    <t>정규직 임용 예정(-1명), 정원 대비 결원(-6명), 천안 전입(2명)</t>
    <phoneticPr fontId="4" type="noConversion"/>
  </si>
  <si>
    <t>상시계약집배원 채용 예정 인원</t>
    <phoneticPr fontId="4" type="noConversion"/>
  </si>
  <si>
    <t>비고 (결위 발생 내역)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</si>
</sst>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;[Red]\-0\ "/>
  </numFmts>
  <fonts count="17"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/>
      <sz val="12"/>
      <color rgb="FF000000"/>
      <name val="돋움"/>
      <family val="3"/>
      <charset val="129"/>
    </font>
    <font>
      <b/>
      <u/>
      <sz val="22"/>
      <color rgb="FF00000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6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5" fillId="0" borderId="0" xfId="0" applyNumberFormat="1" applyFont="1" applyBorder="1" applyAlignment="1">
      <alignment horizontal="left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0" fontId="11" fillId="0" borderId="1" xfId="6" applyNumberFormat="1" applyFont="1" applyBorder="1">
      <alignment vertical="center"/>
    </xf>
    <xf numFmtId="0" fontId="11" fillId="0" borderId="10" xfId="6" applyNumberFormat="1" applyFont="1" applyBorder="1">
      <alignment vertical="center"/>
    </xf>
    <xf numFmtId="0" fontId="11" fillId="0" borderId="11" xfId="6" applyNumberFormat="1" applyFont="1" applyBorder="1">
      <alignment vertical="center"/>
    </xf>
    <xf numFmtId="0" fontId="11" fillId="0" borderId="6" xfId="6" applyNumberFormat="1" applyFont="1" applyBorder="1">
      <alignment vertical="center"/>
    </xf>
    <xf numFmtId="0" fontId="11" fillId="0" borderId="3" xfId="6" applyNumberFormat="1" applyFont="1" applyBorder="1">
      <alignment vertical="center"/>
    </xf>
    <xf numFmtId="0" fontId="11" fillId="0" borderId="12" xfId="6" applyNumberFormat="1" applyFont="1" applyBorder="1">
      <alignment vertical="center"/>
    </xf>
    <xf numFmtId="0" fontId="11" fillId="0" borderId="2" xfId="6" applyFont="1" applyBorder="1" applyAlignment="1">
      <alignment horizontal="left" vertical="center"/>
    </xf>
    <xf numFmtId="0" fontId="11" fillId="0" borderId="15" xfId="6" applyNumberFormat="1" applyFont="1" applyBorder="1">
      <alignment vertical="center"/>
    </xf>
    <xf numFmtId="0" fontId="11" fillId="0" borderId="16" xfId="6" applyFont="1" applyBorder="1" applyAlignment="1">
      <alignment horizontal="left" vertical="center"/>
    </xf>
    <xf numFmtId="0" fontId="11" fillId="0" borderId="17" xfId="6" applyNumberFormat="1" applyFont="1" applyBorder="1">
      <alignment vertical="center"/>
    </xf>
    <xf numFmtId="0" fontId="11" fillId="0" borderId="4" xfId="6" applyFont="1" applyBorder="1" applyAlignment="1">
      <alignment horizontal="left" vertical="center"/>
    </xf>
    <xf numFmtId="0" fontId="11" fillId="0" borderId="18" xfId="6" applyNumberFormat="1" applyFont="1" applyBorder="1">
      <alignment vertical="center"/>
    </xf>
    <xf numFmtId="0" fontId="11" fillId="0" borderId="5" xfId="6" applyNumberFormat="1" applyFont="1" applyBorder="1">
      <alignment vertical="center"/>
    </xf>
    <xf numFmtId="0" fontId="11" fillId="0" borderId="19" xfId="6" applyNumberFormat="1" applyFont="1" applyBorder="1">
      <alignment vertical="center"/>
    </xf>
    <xf numFmtId="0" fontId="11" fillId="0" borderId="20" xfId="6" applyNumberFormat="1" applyFont="1" applyBorder="1">
      <alignment vertical="center"/>
    </xf>
    <xf numFmtId="0" fontId="11" fillId="3" borderId="22" xfId="6" applyFont="1" applyFill="1" applyBorder="1" applyAlignment="1">
      <alignment horizontal="center" vertical="center"/>
    </xf>
    <xf numFmtId="0" fontId="11" fillId="3" borderId="23" xfId="6" applyFont="1" applyFill="1" applyBorder="1" applyAlignment="1">
      <alignment horizontal="center" vertical="center"/>
    </xf>
    <xf numFmtId="0" fontId="11" fillId="3" borderId="24" xfId="6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righ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176" fontId="9" fillId="0" borderId="1" xfId="1" applyNumberFormat="1" applyFont="1" applyFill="1" applyBorder="1" applyAlignment="1">
      <alignment horizontal="right" vertical="center"/>
    </xf>
    <xf numFmtId="176" fontId="16" fillId="0" borderId="1" xfId="1" applyNumberFormat="1" applyFont="1" applyFill="1" applyBorder="1" applyAlignment="1">
      <alignment horizontal="right" vertical="center"/>
    </xf>
    <xf numFmtId="0" fontId="1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right" vertical="center"/>
    </xf>
    <xf numFmtId="0" fontId="8" fillId="2" borderId="26" xfId="0" applyNumberFormat="1" applyFont="1" applyFill="1" applyBorder="1" applyAlignment="1" applyProtection="1">
      <alignment horizontal="center" vertical="center" wrapText="1"/>
    </xf>
    <xf numFmtId="176" fontId="16" fillId="0" borderId="26" xfId="1" applyNumberFormat="1" applyFont="1" applyFill="1" applyBorder="1" applyAlignment="1">
      <alignment horizontal="right" vertical="center"/>
    </xf>
    <xf numFmtId="0" fontId="8" fillId="2" borderId="27" xfId="0" applyNumberFormat="1" applyFont="1" applyFill="1" applyBorder="1" applyAlignment="1">
      <alignment horizontal="center" vertical="center"/>
    </xf>
    <xf numFmtId="0" fontId="5" fillId="0" borderId="27" xfId="0" applyNumberFormat="1" applyFont="1" applyFill="1" applyBorder="1">
      <alignment vertical="center"/>
    </xf>
    <xf numFmtId="0" fontId="8" fillId="3" borderId="27" xfId="0" applyNumberFormat="1" applyFont="1" applyFill="1" applyBorder="1">
      <alignment vertical="center"/>
    </xf>
    <xf numFmtId="176" fontId="16" fillId="5" borderId="29" xfId="1" applyNumberFormat="1" applyFont="1" applyFill="1" applyBorder="1" applyAlignment="1">
      <alignment horizontal="right" vertical="center"/>
    </xf>
    <xf numFmtId="0" fontId="5" fillId="0" borderId="27" xfId="0" applyFont="1" applyFill="1" applyBorder="1">
      <alignment vertical="center"/>
    </xf>
    <xf numFmtId="176" fontId="5" fillId="0" borderId="26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horizontal="right" vertical="center"/>
    </xf>
    <xf numFmtId="0" fontId="8" fillId="0" borderId="27" xfId="0" applyNumberFormat="1" applyFont="1" applyFill="1" applyBorder="1">
      <alignment vertical="center"/>
    </xf>
    <xf numFmtId="176" fontId="5" fillId="5" borderId="29" xfId="1" applyNumberFormat="1" applyFont="1" applyFill="1" applyBorder="1" applyAlignment="1">
      <alignment horizontal="right" vertical="center"/>
    </xf>
    <xf numFmtId="176" fontId="16" fillId="5" borderId="30" xfId="0" applyNumberFormat="1" applyFont="1" applyFill="1" applyBorder="1" applyAlignment="1">
      <alignment horizontal="right" vertical="center"/>
    </xf>
    <xf numFmtId="0" fontId="5" fillId="5" borderId="28" xfId="0" applyNumberFormat="1" applyFont="1" applyFill="1" applyBorder="1" applyAlignment="1" applyProtection="1">
      <alignment horizontal="center" vertical="center" wrapText="1"/>
    </xf>
    <xf numFmtId="176" fontId="16" fillId="4" borderId="1" xfId="1" applyNumberFormat="1" applyFont="1" applyFill="1" applyBorder="1" applyAlignment="1">
      <alignment horizontal="right" vertical="center"/>
    </xf>
    <xf numFmtId="0" fontId="5" fillId="3" borderId="1" xfId="0" applyNumberFormat="1" applyFont="1" applyFill="1" applyBorder="1" applyAlignment="1">
      <alignment horizontal="right" vertical="center"/>
    </xf>
    <xf numFmtId="176" fontId="16" fillId="3" borderId="1" xfId="0" applyNumberFormat="1" applyFont="1" applyFill="1" applyBorder="1" applyAlignment="1">
      <alignment horizontal="right" vertical="center"/>
    </xf>
    <xf numFmtId="176" fontId="16" fillId="3" borderId="26" xfId="0" applyNumberFormat="1" applyFont="1" applyFill="1" applyBorder="1" applyAlignment="1">
      <alignment horizontal="right" vertical="center"/>
    </xf>
    <xf numFmtId="176" fontId="16" fillId="4" borderId="29" xfId="1" applyNumberFormat="1" applyFont="1" applyFill="1" applyBorder="1" applyAlignment="1">
      <alignment horizontal="right" vertical="center"/>
    </xf>
    <xf numFmtId="0" fontId="16" fillId="0" borderId="10" xfId="0" applyNumberFormat="1" applyFont="1" applyFill="1" applyBorder="1" applyAlignment="1">
      <alignment horizontal="center" vertical="center"/>
    </xf>
    <xf numFmtId="0" fontId="5" fillId="0" borderId="15" xfId="0" applyNumberFormat="1" applyFont="1" applyFill="1" applyBorder="1">
      <alignment vertical="center"/>
    </xf>
    <xf numFmtId="0" fontId="5" fillId="4" borderId="15" xfId="0" applyNumberFormat="1" applyFont="1" applyFill="1" applyBorder="1">
      <alignment vertical="center"/>
    </xf>
    <xf numFmtId="0" fontId="5" fillId="0" borderId="15" xfId="0" applyFont="1" applyFill="1" applyBorder="1">
      <alignment vertical="center"/>
    </xf>
    <xf numFmtId="0" fontId="8" fillId="0" borderId="15" xfId="0" applyNumberFormat="1" applyFont="1" applyFill="1" applyBorder="1">
      <alignment vertical="center"/>
    </xf>
    <xf numFmtId="0" fontId="8" fillId="4" borderId="15" xfId="0" applyNumberFormat="1" applyFont="1" applyFill="1" applyBorder="1">
      <alignment vertical="center"/>
    </xf>
    <xf numFmtId="176" fontId="16" fillId="3" borderId="3" xfId="0" applyNumberFormat="1" applyFont="1" applyFill="1" applyBorder="1" applyAlignment="1">
      <alignment horizontal="right" vertical="center"/>
    </xf>
    <xf numFmtId="0" fontId="8" fillId="3" borderId="17" xfId="0" applyNumberFormat="1" applyFont="1" applyFill="1" applyBorder="1">
      <alignment vertical="center"/>
    </xf>
    <xf numFmtId="0" fontId="16" fillId="0" borderId="18" xfId="0" applyNumberFormat="1" applyFont="1" applyFill="1" applyBorder="1" applyAlignment="1">
      <alignment horizontal="center" vertical="center"/>
    </xf>
    <xf numFmtId="0" fontId="16" fillId="0" borderId="5" xfId="0" applyNumberFormat="1" applyFont="1" applyFill="1" applyBorder="1" applyAlignment="1">
      <alignment horizontal="center" vertical="center"/>
    </xf>
    <xf numFmtId="176" fontId="16" fillId="0" borderId="5" xfId="1" applyNumberFormat="1" applyFont="1" applyFill="1" applyBorder="1" applyAlignment="1">
      <alignment horizontal="right" vertical="center"/>
    </xf>
    <xf numFmtId="176" fontId="16" fillId="5" borderId="33" xfId="1" applyNumberFormat="1" applyFont="1" applyFill="1" applyBorder="1" applyAlignment="1">
      <alignment horizontal="right" vertical="center"/>
    </xf>
    <xf numFmtId="0" fontId="5" fillId="0" borderId="20" xfId="0" applyNumberFormat="1" applyFont="1" applyFill="1" applyBorder="1">
      <alignment vertical="center"/>
    </xf>
    <xf numFmtId="0" fontId="8" fillId="2" borderId="34" xfId="0" applyNumberFormat="1" applyFont="1" applyFill="1" applyBorder="1" applyAlignment="1" applyProtection="1">
      <alignment horizontal="center" vertical="center" wrapText="1"/>
    </xf>
    <xf numFmtId="0" fontId="8" fillId="2" borderId="35" xfId="0" applyNumberFormat="1" applyFont="1" applyFill="1" applyBorder="1" applyAlignment="1" applyProtection="1">
      <alignment horizontal="center" vertical="center" wrapText="1"/>
    </xf>
    <xf numFmtId="0" fontId="8" fillId="2" borderId="35" xfId="0" applyNumberFormat="1" applyFont="1" applyFill="1" applyBorder="1" applyAlignment="1" applyProtection="1">
      <alignment horizontal="center" vertical="center"/>
    </xf>
    <xf numFmtId="0" fontId="5" fillId="5" borderId="32" xfId="0" applyNumberFormat="1" applyFont="1" applyFill="1" applyBorder="1" applyAlignment="1" applyProtection="1">
      <alignment horizontal="center" vertical="center" wrapText="1"/>
    </xf>
    <xf numFmtId="0" fontId="8" fillId="2" borderId="36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6" fillId="0" borderId="15" xfId="0" applyNumberFormat="1" applyFont="1" applyFill="1" applyBorder="1">
      <alignment vertical="center"/>
    </xf>
    <xf numFmtId="0" fontId="16" fillId="4" borderId="2" xfId="0" applyNumberFormat="1" applyFont="1" applyFill="1" applyBorder="1" applyAlignment="1">
      <alignment horizontal="center" vertical="center"/>
    </xf>
    <xf numFmtId="0" fontId="16" fillId="4" borderId="27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6" fillId="3" borderId="16" xfId="0" applyNumberFormat="1" applyFont="1" applyFill="1" applyBorder="1" applyAlignment="1">
      <alignment horizontal="center" vertical="center"/>
    </xf>
    <xf numFmtId="0" fontId="16" fillId="3" borderId="31" xfId="0" applyNumberFormat="1" applyFont="1" applyFill="1" applyBorder="1" applyAlignment="1">
      <alignment horizontal="center" vertical="center"/>
    </xf>
    <xf numFmtId="0" fontId="11" fillId="3" borderId="7" xfId="6" applyFont="1" applyFill="1" applyBorder="1" applyAlignment="1">
      <alignment horizontal="center" vertical="center"/>
    </xf>
    <xf numFmtId="0" fontId="11" fillId="3" borderId="8" xfId="6" applyFont="1" applyFill="1" applyBorder="1" applyAlignment="1">
      <alignment horizontal="center" vertical="center"/>
    </xf>
    <xf numFmtId="0" fontId="11" fillId="3" borderId="9" xfId="6" applyFont="1" applyFill="1" applyBorder="1" applyAlignment="1">
      <alignment horizontal="center" vertical="center"/>
    </xf>
    <xf numFmtId="0" fontId="11" fillId="3" borderId="14" xfId="6" applyFont="1" applyFill="1" applyBorder="1" applyAlignment="1">
      <alignment horizontal="center" vertical="center"/>
    </xf>
    <xf numFmtId="0" fontId="11" fillId="3" borderId="25" xfId="6" applyFont="1" applyFill="1" applyBorder="1" applyAlignment="1">
      <alignment horizontal="center" vertical="center"/>
    </xf>
    <xf numFmtId="0" fontId="10" fillId="3" borderId="13" xfId="6" applyFont="1" applyFill="1" applyBorder="1" applyAlignment="1">
      <alignment horizontal="center" vertical="center"/>
    </xf>
    <xf numFmtId="0" fontId="11" fillId="3" borderId="21" xfId="6" applyFont="1" applyFill="1" applyBorder="1" applyAlignment="1">
      <alignment horizontal="center" vertical="center"/>
    </xf>
  </cellXfs>
  <cellStyles count="7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</cellStyles>
  <dxfs count="0"/>
  <tableStyles count="0" defaultTableStyle="TableStyleMedium9" defaultPivotStyle="PivotStyleLight16"/>
  <colors>
    <mruColors>
      <color rgb="FF0000FF"/>
      <color rgb="FFFFFF99"/>
      <color rgb="FFCCFFCC"/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9"/>
  <sheetViews>
    <sheetView tabSelected="1" workbookViewId="0">
      <selection sqref="A1:G1"/>
    </sheetView>
  </sheetViews>
  <sheetFormatPr defaultRowHeight="13.5"/>
  <cols>
    <col min="1" max="1" width="15.21875" style="1" customWidth="1"/>
    <col min="2" max="2" width="14.109375" style="74" customWidth="1"/>
    <col min="3" max="5" width="10.21875" style="1" customWidth="1"/>
    <col min="6" max="6" width="10.5546875" style="1" customWidth="1"/>
    <col min="7" max="7" width="60.5546875" style="1" customWidth="1"/>
    <col min="8" max="16384" width="8.88671875" style="1"/>
  </cols>
  <sheetData>
    <row r="1" spans="1:7" ht="45.75" customHeight="1">
      <c r="A1" s="78" t="s">
        <v>99</v>
      </c>
      <c r="B1" s="78"/>
      <c r="C1" s="78"/>
      <c r="D1" s="78"/>
      <c r="E1" s="78"/>
      <c r="F1" s="78"/>
      <c r="G1" s="78"/>
    </row>
    <row r="2" spans="1:7" s="27" customFormat="1" ht="18" customHeight="1" thickBot="1">
      <c r="A2" s="4"/>
      <c r="B2" s="72"/>
      <c r="G2" s="28" t="s">
        <v>33</v>
      </c>
    </row>
    <row r="3" spans="1:7" s="2" customFormat="1" ht="44.25" customHeight="1" thickBot="1">
      <c r="A3" s="67" t="s">
        <v>61</v>
      </c>
      <c r="B3" s="68" t="s">
        <v>38</v>
      </c>
      <c r="C3" s="69" t="s">
        <v>46</v>
      </c>
      <c r="D3" s="69" t="s">
        <v>47</v>
      </c>
      <c r="E3" s="68" t="s">
        <v>86</v>
      </c>
      <c r="F3" s="70" t="s">
        <v>85</v>
      </c>
      <c r="G3" s="71" t="s">
        <v>100</v>
      </c>
    </row>
    <row r="4" spans="1:7" s="2" customFormat="1" ht="23.25" customHeight="1" thickTop="1">
      <c r="A4" s="62" t="s">
        <v>62</v>
      </c>
      <c r="B4" s="63" t="s">
        <v>0</v>
      </c>
      <c r="C4" s="64">
        <v>8</v>
      </c>
      <c r="D4" s="64">
        <v>8</v>
      </c>
      <c r="E4" s="64"/>
      <c r="F4" s="65"/>
      <c r="G4" s="66"/>
    </row>
    <row r="5" spans="1:7" s="2" customFormat="1" ht="23.25" customHeight="1">
      <c r="A5" s="54" t="s">
        <v>62</v>
      </c>
      <c r="B5" s="34" t="s">
        <v>1</v>
      </c>
      <c r="C5" s="33">
        <v>4</v>
      </c>
      <c r="D5" s="33">
        <v>4</v>
      </c>
      <c r="E5" s="33"/>
      <c r="F5" s="41"/>
      <c r="G5" s="55"/>
    </row>
    <row r="6" spans="1:7" s="2" customFormat="1" ht="23.25" customHeight="1">
      <c r="A6" s="54" t="s">
        <v>62</v>
      </c>
      <c r="B6" s="34" t="s">
        <v>2</v>
      </c>
      <c r="C6" s="33">
        <v>16</v>
      </c>
      <c r="D6" s="33">
        <v>15</v>
      </c>
      <c r="E6" s="33">
        <v>-2</v>
      </c>
      <c r="F6" s="41">
        <v>2</v>
      </c>
      <c r="G6" s="55" t="s">
        <v>88</v>
      </c>
    </row>
    <row r="7" spans="1:7" s="2" customFormat="1" ht="23.25" customHeight="1">
      <c r="A7" s="54" t="s">
        <v>62</v>
      </c>
      <c r="B7" s="34" t="s">
        <v>3</v>
      </c>
      <c r="C7" s="33">
        <v>7</v>
      </c>
      <c r="D7" s="33">
        <v>7</v>
      </c>
      <c r="E7" s="33"/>
      <c r="F7" s="41"/>
      <c r="G7" s="55"/>
    </row>
    <row r="8" spans="1:7" s="2" customFormat="1" ht="23.25" customHeight="1">
      <c r="A8" s="54" t="s">
        <v>62</v>
      </c>
      <c r="B8" s="34" t="s">
        <v>4</v>
      </c>
      <c r="C8" s="33">
        <v>20</v>
      </c>
      <c r="D8" s="33">
        <v>21</v>
      </c>
      <c r="E8" s="33">
        <v>-4</v>
      </c>
      <c r="F8" s="41">
        <v>4</v>
      </c>
      <c r="G8" s="55" t="s">
        <v>89</v>
      </c>
    </row>
    <row r="9" spans="1:7" s="2" customFormat="1" ht="23.25" customHeight="1">
      <c r="A9" s="76" t="s">
        <v>74</v>
      </c>
      <c r="B9" s="77"/>
      <c r="C9" s="49">
        <v>55</v>
      </c>
      <c r="D9" s="49">
        <v>55</v>
      </c>
      <c r="E9" s="49">
        <v>-6</v>
      </c>
      <c r="F9" s="53">
        <v>6</v>
      </c>
      <c r="G9" s="56"/>
    </row>
    <row r="10" spans="1:7" s="2" customFormat="1" ht="23.25" customHeight="1">
      <c r="A10" s="54" t="s">
        <v>63</v>
      </c>
      <c r="B10" s="34" t="s">
        <v>5</v>
      </c>
      <c r="C10" s="33">
        <v>21</v>
      </c>
      <c r="D10" s="33">
        <v>19</v>
      </c>
      <c r="E10" s="33">
        <v>-5</v>
      </c>
      <c r="F10" s="41">
        <v>5</v>
      </c>
      <c r="G10" s="57" t="s">
        <v>90</v>
      </c>
    </row>
    <row r="11" spans="1:7" s="2" customFormat="1" ht="23.25" customHeight="1">
      <c r="A11" s="54" t="s">
        <v>63</v>
      </c>
      <c r="B11" s="34" t="s">
        <v>6</v>
      </c>
      <c r="C11" s="33">
        <v>16</v>
      </c>
      <c r="D11" s="33">
        <v>16</v>
      </c>
      <c r="E11" s="33">
        <v>-1</v>
      </c>
      <c r="F11" s="41">
        <v>1</v>
      </c>
      <c r="G11" s="55" t="s">
        <v>91</v>
      </c>
    </row>
    <row r="12" spans="1:7" s="2" customFormat="1" ht="23.25" customHeight="1">
      <c r="A12" s="54" t="s">
        <v>63</v>
      </c>
      <c r="B12" s="34" t="s">
        <v>8</v>
      </c>
      <c r="C12" s="33">
        <v>21</v>
      </c>
      <c r="D12" s="33">
        <v>21</v>
      </c>
      <c r="E12" s="33">
        <v>-2</v>
      </c>
      <c r="F12" s="46">
        <v>2</v>
      </c>
      <c r="G12" s="55" t="s">
        <v>92</v>
      </c>
    </row>
    <row r="13" spans="1:7" s="2" customFormat="1" ht="23.25" customHeight="1">
      <c r="A13" s="76" t="s">
        <v>75</v>
      </c>
      <c r="B13" s="77"/>
      <c r="C13" s="49">
        <v>58</v>
      </c>
      <c r="D13" s="49">
        <v>57</v>
      </c>
      <c r="E13" s="49">
        <v>-8</v>
      </c>
      <c r="F13" s="53">
        <v>8</v>
      </c>
      <c r="G13" s="56"/>
    </row>
    <row r="14" spans="1:7" s="2" customFormat="1" ht="23.25" customHeight="1">
      <c r="A14" s="54" t="s">
        <v>64</v>
      </c>
      <c r="B14" s="34" t="s">
        <v>7</v>
      </c>
      <c r="C14" s="33">
        <v>6</v>
      </c>
      <c r="D14" s="33">
        <v>4</v>
      </c>
      <c r="E14" s="33">
        <v>-3</v>
      </c>
      <c r="F14" s="46">
        <v>3</v>
      </c>
      <c r="G14" s="55" t="s">
        <v>93</v>
      </c>
    </row>
    <row r="15" spans="1:7" s="2" customFormat="1" ht="23.25" customHeight="1">
      <c r="A15" s="54" t="s">
        <v>64</v>
      </c>
      <c r="B15" s="34" t="s">
        <v>21</v>
      </c>
      <c r="C15" s="33">
        <v>4</v>
      </c>
      <c r="D15" s="33">
        <v>4</v>
      </c>
      <c r="E15" s="33"/>
      <c r="F15" s="41"/>
      <c r="G15" s="55"/>
    </row>
    <row r="16" spans="1:7" s="2" customFormat="1" ht="23.25" customHeight="1">
      <c r="A16" s="76" t="s">
        <v>76</v>
      </c>
      <c r="B16" s="77"/>
      <c r="C16" s="49">
        <v>10</v>
      </c>
      <c r="D16" s="49">
        <v>8</v>
      </c>
      <c r="E16" s="49">
        <v>-3</v>
      </c>
      <c r="F16" s="53">
        <v>3</v>
      </c>
      <c r="G16" s="56"/>
    </row>
    <row r="17" spans="1:7" s="2" customFormat="1" ht="23.25" customHeight="1">
      <c r="A17" s="54" t="s">
        <v>65</v>
      </c>
      <c r="B17" s="34" t="s">
        <v>9</v>
      </c>
      <c r="C17" s="33">
        <v>8</v>
      </c>
      <c r="D17" s="33">
        <v>8</v>
      </c>
      <c r="E17" s="33"/>
      <c r="F17" s="41"/>
      <c r="G17" s="55"/>
    </row>
    <row r="18" spans="1:7" s="2" customFormat="1" ht="23.25" customHeight="1">
      <c r="A18" s="54" t="s">
        <v>65</v>
      </c>
      <c r="B18" s="34" t="s">
        <v>22</v>
      </c>
      <c r="C18" s="33">
        <v>5</v>
      </c>
      <c r="D18" s="33">
        <v>5</v>
      </c>
      <c r="E18" s="33"/>
      <c r="F18" s="41"/>
      <c r="G18" s="55"/>
    </row>
    <row r="19" spans="1:7" s="2" customFormat="1" ht="23.25" customHeight="1">
      <c r="A19" s="76" t="s">
        <v>77</v>
      </c>
      <c r="B19" s="77"/>
      <c r="C19" s="49">
        <v>13</v>
      </c>
      <c r="D19" s="49">
        <v>13</v>
      </c>
      <c r="E19" s="49">
        <v>0</v>
      </c>
      <c r="F19" s="53">
        <v>0</v>
      </c>
      <c r="G19" s="56"/>
    </row>
    <row r="20" spans="1:7" s="2" customFormat="1" ht="23.25" customHeight="1">
      <c r="A20" s="54" t="s">
        <v>66</v>
      </c>
      <c r="B20" s="34" t="s">
        <v>14</v>
      </c>
      <c r="C20" s="33">
        <v>19</v>
      </c>
      <c r="D20" s="33">
        <v>13</v>
      </c>
      <c r="E20" s="33">
        <v>-5</v>
      </c>
      <c r="F20" s="46">
        <v>5</v>
      </c>
      <c r="G20" s="75" t="s">
        <v>98</v>
      </c>
    </row>
    <row r="21" spans="1:7" s="2" customFormat="1" ht="23.25" customHeight="1">
      <c r="A21" s="76" t="s">
        <v>78</v>
      </c>
      <c r="B21" s="77"/>
      <c r="C21" s="49">
        <v>19</v>
      </c>
      <c r="D21" s="49">
        <v>13</v>
      </c>
      <c r="E21" s="49">
        <v>-5</v>
      </c>
      <c r="F21" s="53">
        <v>5</v>
      </c>
      <c r="G21" s="56"/>
    </row>
    <row r="22" spans="1:7" s="2" customFormat="1" ht="23.25" customHeight="1">
      <c r="A22" s="54" t="s">
        <v>67</v>
      </c>
      <c r="B22" s="34" t="s">
        <v>15</v>
      </c>
      <c r="C22" s="33">
        <v>9</v>
      </c>
      <c r="D22" s="33">
        <v>11</v>
      </c>
      <c r="E22" s="33">
        <v>-3</v>
      </c>
      <c r="F22" s="46">
        <v>3</v>
      </c>
      <c r="G22" s="75" t="s">
        <v>97</v>
      </c>
    </row>
    <row r="23" spans="1:7" s="2" customFormat="1" ht="23.25" customHeight="1">
      <c r="A23" s="54" t="s">
        <v>67</v>
      </c>
      <c r="B23" s="34" t="s">
        <v>20</v>
      </c>
      <c r="C23" s="33">
        <v>17</v>
      </c>
      <c r="D23" s="33">
        <v>17</v>
      </c>
      <c r="E23" s="33">
        <v>-1</v>
      </c>
      <c r="F23" s="41">
        <v>1</v>
      </c>
      <c r="G23" s="55" t="s">
        <v>91</v>
      </c>
    </row>
    <row r="24" spans="1:7" s="2" customFormat="1" ht="23.25" customHeight="1">
      <c r="A24" s="54" t="s">
        <v>67</v>
      </c>
      <c r="B24" s="34" t="s">
        <v>24</v>
      </c>
      <c r="C24" s="33">
        <v>7</v>
      </c>
      <c r="D24" s="33">
        <v>8</v>
      </c>
      <c r="E24" s="33"/>
      <c r="F24" s="41"/>
      <c r="G24" s="58"/>
    </row>
    <row r="25" spans="1:7" s="2" customFormat="1" ht="23.25" customHeight="1">
      <c r="A25" s="76" t="s">
        <v>79</v>
      </c>
      <c r="B25" s="77"/>
      <c r="C25" s="49">
        <v>33</v>
      </c>
      <c r="D25" s="49">
        <v>36</v>
      </c>
      <c r="E25" s="49">
        <v>-4</v>
      </c>
      <c r="F25" s="53">
        <v>4</v>
      </c>
      <c r="G25" s="59"/>
    </row>
    <row r="26" spans="1:7" s="2" customFormat="1" ht="23.25" customHeight="1">
      <c r="A26" s="54" t="s">
        <v>68</v>
      </c>
      <c r="B26" s="34" t="s">
        <v>19</v>
      </c>
      <c r="C26" s="33">
        <v>4</v>
      </c>
      <c r="D26" s="33">
        <v>4</v>
      </c>
      <c r="E26" s="33"/>
      <c r="F26" s="41"/>
      <c r="G26" s="58"/>
    </row>
    <row r="27" spans="1:7" s="2" customFormat="1" ht="23.25" customHeight="1">
      <c r="A27" s="54" t="s">
        <v>68</v>
      </c>
      <c r="B27" s="34" t="s">
        <v>23</v>
      </c>
      <c r="C27" s="33">
        <v>7</v>
      </c>
      <c r="D27" s="33">
        <v>6</v>
      </c>
      <c r="E27" s="33">
        <v>-1</v>
      </c>
      <c r="F27" s="41">
        <v>1</v>
      </c>
      <c r="G27" s="55" t="s">
        <v>87</v>
      </c>
    </row>
    <row r="28" spans="1:7" s="2" customFormat="1" ht="23.25" customHeight="1">
      <c r="A28" s="76" t="s">
        <v>80</v>
      </c>
      <c r="B28" s="77"/>
      <c r="C28" s="49">
        <v>11</v>
      </c>
      <c r="D28" s="49">
        <v>10</v>
      </c>
      <c r="E28" s="49">
        <v>-1</v>
      </c>
      <c r="F28" s="53">
        <v>1</v>
      </c>
      <c r="G28" s="56"/>
    </row>
    <row r="29" spans="1:7" s="2" customFormat="1" ht="23.25" customHeight="1">
      <c r="A29" s="54" t="s">
        <v>69</v>
      </c>
      <c r="B29" s="34" t="s">
        <v>17</v>
      </c>
      <c r="C29" s="33">
        <v>11</v>
      </c>
      <c r="D29" s="33">
        <v>9</v>
      </c>
      <c r="E29" s="33">
        <v>-3</v>
      </c>
      <c r="F29" s="41">
        <v>3</v>
      </c>
      <c r="G29" s="55" t="s">
        <v>94</v>
      </c>
    </row>
    <row r="30" spans="1:7" s="2" customFormat="1" ht="23.25" customHeight="1">
      <c r="A30" s="54" t="s">
        <v>69</v>
      </c>
      <c r="B30" s="34" t="s">
        <v>18</v>
      </c>
      <c r="C30" s="33">
        <v>4</v>
      </c>
      <c r="D30" s="33">
        <v>4</v>
      </c>
      <c r="E30" s="33"/>
      <c r="F30" s="41"/>
      <c r="G30" s="58"/>
    </row>
    <row r="31" spans="1:7" s="2" customFormat="1" ht="23.25" customHeight="1">
      <c r="A31" s="76" t="s">
        <v>81</v>
      </c>
      <c r="B31" s="77"/>
      <c r="C31" s="49">
        <v>15</v>
      </c>
      <c r="D31" s="49">
        <v>13</v>
      </c>
      <c r="E31" s="49">
        <v>-3</v>
      </c>
      <c r="F31" s="53">
        <v>3</v>
      </c>
      <c r="G31" s="59"/>
    </row>
    <row r="32" spans="1:7" s="2" customFormat="1" ht="23.25" customHeight="1">
      <c r="A32" s="54" t="s">
        <v>70</v>
      </c>
      <c r="B32" s="34" t="s">
        <v>16</v>
      </c>
      <c r="C32" s="33">
        <v>5</v>
      </c>
      <c r="D32" s="33">
        <v>5</v>
      </c>
      <c r="E32" s="33"/>
      <c r="F32" s="41"/>
      <c r="G32" s="55"/>
    </row>
    <row r="33" spans="1:7" s="2" customFormat="1" ht="23.25" customHeight="1">
      <c r="A33" s="54" t="s">
        <v>70</v>
      </c>
      <c r="B33" s="34" t="s">
        <v>28</v>
      </c>
      <c r="C33" s="33">
        <v>5</v>
      </c>
      <c r="D33" s="33">
        <v>4</v>
      </c>
      <c r="E33" s="33">
        <v>-1</v>
      </c>
      <c r="F33" s="41">
        <v>1</v>
      </c>
      <c r="G33" s="58"/>
    </row>
    <row r="34" spans="1:7" s="2" customFormat="1" ht="23.25" customHeight="1">
      <c r="A34" s="54" t="s">
        <v>70</v>
      </c>
      <c r="B34" s="34" t="s">
        <v>30</v>
      </c>
      <c r="C34" s="33">
        <v>2</v>
      </c>
      <c r="D34" s="33">
        <v>2</v>
      </c>
      <c r="E34" s="33"/>
      <c r="F34" s="41"/>
      <c r="G34" s="58"/>
    </row>
    <row r="35" spans="1:7" s="2" customFormat="1" ht="23.25" customHeight="1">
      <c r="A35" s="76" t="s">
        <v>82</v>
      </c>
      <c r="B35" s="77"/>
      <c r="C35" s="49">
        <v>12</v>
      </c>
      <c r="D35" s="49">
        <v>11</v>
      </c>
      <c r="E35" s="49">
        <v>-1</v>
      </c>
      <c r="F35" s="53">
        <v>1</v>
      </c>
      <c r="G35" s="59"/>
    </row>
    <row r="36" spans="1:7" s="2" customFormat="1" ht="23.25" customHeight="1">
      <c r="A36" s="54" t="s">
        <v>71</v>
      </c>
      <c r="B36" s="34" t="s">
        <v>10</v>
      </c>
      <c r="C36" s="33">
        <v>16</v>
      </c>
      <c r="D36" s="33">
        <v>15</v>
      </c>
      <c r="E36" s="33">
        <v>-2</v>
      </c>
      <c r="F36" s="41">
        <v>2</v>
      </c>
      <c r="G36" s="55" t="s">
        <v>88</v>
      </c>
    </row>
    <row r="37" spans="1:7" s="2" customFormat="1" ht="23.25" customHeight="1">
      <c r="A37" s="54" t="s">
        <v>71</v>
      </c>
      <c r="B37" s="34" t="s">
        <v>11</v>
      </c>
      <c r="C37" s="33">
        <v>24</v>
      </c>
      <c r="D37" s="33">
        <v>23</v>
      </c>
      <c r="E37" s="33">
        <v>-1</v>
      </c>
      <c r="F37" s="41">
        <v>1</v>
      </c>
      <c r="G37" s="55" t="s">
        <v>87</v>
      </c>
    </row>
    <row r="38" spans="1:7" s="2" customFormat="1" ht="23.25" customHeight="1">
      <c r="A38" s="54" t="s">
        <v>71</v>
      </c>
      <c r="B38" s="34" t="s">
        <v>27</v>
      </c>
      <c r="C38" s="33">
        <v>7</v>
      </c>
      <c r="D38" s="33">
        <v>6</v>
      </c>
      <c r="E38" s="33">
        <v>-1</v>
      </c>
      <c r="F38" s="41">
        <v>1</v>
      </c>
      <c r="G38" s="55" t="s">
        <v>87</v>
      </c>
    </row>
    <row r="39" spans="1:7" s="2" customFormat="1" ht="23.25" customHeight="1">
      <c r="A39" s="54" t="s">
        <v>71</v>
      </c>
      <c r="B39" s="34" t="s">
        <v>31</v>
      </c>
      <c r="C39" s="33">
        <v>2</v>
      </c>
      <c r="D39" s="33">
        <v>2</v>
      </c>
      <c r="E39" s="33">
        <v>-1</v>
      </c>
      <c r="F39" s="46">
        <v>1</v>
      </c>
      <c r="G39" s="55" t="s">
        <v>91</v>
      </c>
    </row>
    <row r="40" spans="1:7" s="2" customFormat="1" ht="23.25" customHeight="1">
      <c r="A40" s="76" t="s">
        <v>83</v>
      </c>
      <c r="B40" s="77"/>
      <c r="C40" s="49">
        <v>49</v>
      </c>
      <c r="D40" s="49">
        <v>46</v>
      </c>
      <c r="E40" s="49">
        <v>-5</v>
      </c>
      <c r="F40" s="53">
        <v>5</v>
      </c>
      <c r="G40" s="56"/>
    </row>
    <row r="41" spans="1:7" s="2" customFormat="1" ht="23.25" customHeight="1">
      <c r="A41" s="54" t="s">
        <v>72</v>
      </c>
      <c r="B41" s="34" t="s">
        <v>12</v>
      </c>
      <c r="C41" s="33">
        <v>11</v>
      </c>
      <c r="D41" s="33">
        <v>8</v>
      </c>
      <c r="E41" s="33">
        <v>-5</v>
      </c>
      <c r="F41" s="41">
        <v>5</v>
      </c>
      <c r="G41" s="55" t="s">
        <v>95</v>
      </c>
    </row>
    <row r="42" spans="1:7" s="2" customFormat="1" ht="23.25" customHeight="1">
      <c r="A42" s="54" t="s">
        <v>72</v>
      </c>
      <c r="B42" s="34" t="s">
        <v>13</v>
      </c>
      <c r="C42" s="33">
        <v>7</v>
      </c>
      <c r="D42" s="33">
        <v>6</v>
      </c>
      <c r="E42" s="33">
        <v>-1</v>
      </c>
      <c r="F42" s="41">
        <v>1</v>
      </c>
      <c r="G42" s="55"/>
    </row>
    <row r="43" spans="1:7" s="2" customFormat="1" ht="23.25" customHeight="1">
      <c r="A43" s="54" t="s">
        <v>72</v>
      </c>
      <c r="B43" s="34" t="s">
        <v>25</v>
      </c>
      <c r="C43" s="33">
        <v>2</v>
      </c>
      <c r="D43" s="33">
        <v>2</v>
      </c>
      <c r="E43" s="33"/>
      <c r="F43" s="41"/>
      <c r="G43" s="55"/>
    </row>
    <row r="44" spans="1:7" s="2" customFormat="1" ht="23.25" customHeight="1">
      <c r="A44" s="54" t="s">
        <v>72</v>
      </c>
      <c r="B44" s="34" t="s">
        <v>26</v>
      </c>
      <c r="C44" s="33">
        <v>6</v>
      </c>
      <c r="D44" s="33">
        <v>5</v>
      </c>
      <c r="E44" s="33">
        <v>-1</v>
      </c>
      <c r="F44" s="41">
        <v>1</v>
      </c>
      <c r="G44" s="55"/>
    </row>
    <row r="45" spans="1:7" s="2" customFormat="1" ht="23.25" customHeight="1">
      <c r="A45" s="54" t="s">
        <v>72</v>
      </c>
      <c r="B45" s="34" t="s">
        <v>29</v>
      </c>
      <c r="C45" s="33">
        <v>11</v>
      </c>
      <c r="D45" s="33">
        <v>9</v>
      </c>
      <c r="E45" s="33">
        <v>-4</v>
      </c>
      <c r="F45" s="41">
        <v>4</v>
      </c>
      <c r="G45" s="55" t="s">
        <v>96</v>
      </c>
    </row>
    <row r="46" spans="1:7" s="2" customFormat="1" ht="23.25" customHeight="1">
      <c r="A46" s="76" t="s">
        <v>84</v>
      </c>
      <c r="B46" s="77"/>
      <c r="C46" s="49">
        <v>37</v>
      </c>
      <c r="D46" s="49">
        <v>30</v>
      </c>
      <c r="E46" s="49">
        <v>-11</v>
      </c>
      <c r="F46" s="53">
        <v>11</v>
      </c>
      <c r="G46" s="56"/>
    </row>
    <row r="47" spans="1:7" s="2" customFormat="1" ht="23.25" customHeight="1" thickBot="1">
      <c r="A47" s="79" t="s">
        <v>32</v>
      </c>
      <c r="B47" s="80"/>
      <c r="C47" s="60">
        <v>312</v>
      </c>
      <c r="D47" s="60">
        <v>292</v>
      </c>
      <c r="E47" s="60">
        <v>-47</v>
      </c>
      <c r="F47" s="47">
        <v>47</v>
      </c>
      <c r="G47" s="61"/>
    </row>
    <row r="48" spans="1:7" s="2" customFormat="1" ht="14.25" customHeight="1">
      <c r="B48" s="73"/>
    </row>
    <row r="49" spans="3:6">
      <c r="C49" s="3"/>
      <c r="D49" s="3"/>
      <c r="E49" s="3"/>
      <c r="F49" s="3"/>
    </row>
  </sheetData>
  <mergeCells count="13">
    <mergeCell ref="A35:B35"/>
    <mergeCell ref="A40:B40"/>
    <mergeCell ref="A46:B46"/>
    <mergeCell ref="A1:G1"/>
    <mergeCell ref="A47:B47"/>
    <mergeCell ref="A9:B9"/>
    <mergeCell ref="A13:B13"/>
    <mergeCell ref="A16:B16"/>
    <mergeCell ref="A19:B19"/>
    <mergeCell ref="A21:B21"/>
    <mergeCell ref="A25:B25"/>
    <mergeCell ref="A28:B28"/>
    <mergeCell ref="A31:B31"/>
  </mergeCells>
  <phoneticPr fontId="4" type="noConversion"/>
  <printOptions horizontalCentered="1"/>
  <pageMargins left="0.21" right="0.21" top="0.79" bottom="0.31496062992125984" header="0.31496062992125984" footer="0.31496062992125984"/>
  <pageSetup paperSize="9" scale="66" orientation="portrait" r:id="rId1"/>
  <rowBreaks count="1" manualBreakCount="1"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H36"/>
  <sheetViews>
    <sheetView topLeftCell="A19" workbookViewId="0">
      <selection activeCell="E47" sqref="E47"/>
    </sheetView>
  </sheetViews>
  <sheetFormatPr defaultRowHeight="13.5"/>
  <cols>
    <col min="1" max="1" width="11.77734375" customWidth="1"/>
    <col min="2" max="8" width="9.5546875" customWidth="1"/>
  </cols>
  <sheetData>
    <row r="1" spans="1:8" ht="14.25" thickBot="1"/>
    <row r="2" spans="1:8" ht="19.5" customHeight="1">
      <c r="A2" s="86" t="s">
        <v>38</v>
      </c>
      <c r="B2" s="81" t="s">
        <v>34</v>
      </c>
      <c r="C2" s="82"/>
      <c r="D2" s="83"/>
      <c r="E2" s="81" t="s">
        <v>35</v>
      </c>
      <c r="F2" s="82"/>
      <c r="G2" s="83"/>
      <c r="H2" s="84" t="s">
        <v>32</v>
      </c>
    </row>
    <row r="3" spans="1:8" ht="19.5" customHeight="1" thickBot="1">
      <c r="A3" s="87"/>
      <c r="B3" s="23" t="s">
        <v>36</v>
      </c>
      <c r="C3" s="24" t="s">
        <v>37</v>
      </c>
      <c r="D3" s="25" t="s">
        <v>39</v>
      </c>
      <c r="E3" s="23" t="s">
        <v>36</v>
      </c>
      <c r="F3" s="24" t="s">
        <v>37</v>
      </c>
      <c r="G3" s="25" t="s">
        <v>39</v>
      </c>
      <c r="H3" s="85"/>
    </row>
    <row r="4" spans="1:8" ht="19.5" customHeight="1" thickTop="1">
      <c r="A4" s="18" t="s">
        <v>0</v>
      </c>
      <c r="B4" s="19">
        <v>8</v>
      </c>
      <c r="C4" s="20"/>
      <c r="D4" s="21">
        <v>8</v>
      </c>
      <c r="E4" s="19">
        <v>2</v>
      </c>
      <c r="F4" s="20">
        <v>2</v>
      </c>
      <c r="G4" s="21">
        <v>4</v>
      </c>
      <c r="H4" s="22">
        <v>12</v>
      </c>
    </row>
    <row r="5" spans="1:8" ht="19.5" customHeight="1">
      <c r="A5" s="14" t="s">
        <v>1</v>
      </c>
      <c r="B5" s="9">
        <v>4</v>
      </c>
      <c r="C5" s="8"/>
      <c r="D5" s="10">
        <v>4</v>
      </c>
      <c r="E5" s="9">
        <v>4</v>
      </c>
      <c r="F5" s="8"/>
      <c r="G5" s="10">
        <v>4</v>
      </c>
      <c r="H5" s="15">
        <v>8</v>
      </c>
    </row>
    <row r="6" spans="1:8" ht="19.5" customHeight="1">
      <c r="A6" s="14" t="s">
        <v>2</v>
      </c>
      <c r="B6" s="9">
        <v>14</v>
      </c>
      <c r="C6" s="8">
        <v>1</v>
      </c>
      <c r="D6" s="10">
        <v>15</v>
      </c>
      <c r="E6" s="9">
        <v>8</v>
      </c>
      <c r="F6" s="8">
        <v>1</v>
      </c>
      <c r="G6" s="10">
        <v>9</v>
      </c>
      <c r="H6" s="15">
        <v>24</v>
      </c>
    </row>
    <row r="7" spans="1:8" ht="19.5" customHeight="1">
      <c r="A7" s="14" t="s">
        <v>3</v>
      </c>
      <c r="B7" s="9">
        <v>6</v>
      </c>
      <c r="C7" s="8"/>
      <c r="D7" s="10">
        <v>6</v>
      </c>
      <c r="E7" s="9">
        <v>2</v>
      </c>
      <c r="F7" s="8"/>
      <c r="G7" s="10">
        <v>2</v>
      </c>
      <c r="H7" s="15">
        <v>8</v>
      </c>
    </row>
    <row r="8" spans="1:8" ht="19.5" customHeight="1">
      <c r="A8" s="14" t="s">
        <v>4</v>
      </c>
      <c r="B8" s="9">
        <v>21</v>
      </c>
      <c r="C8" s="8"/>
      <c r="D8" s="10">
        <v>21</v>
      </c>
      <c r="E8" s="9">
        <v>3</v>
      </c>
      <c r="F8" s="8">
        <v>1</v>
      </c>
      <c r="G8" s="10">
        <v>4</v>
      </c>
      <c r="H8" s="15">
        <v>25</v>
      </c>
    </row>
    <row r="9" spans="1:8" ht="19.5" customHeight="1">
      <c r="A9" s="14" t="s">
        <v>5</v>
      </c>
      <c r="B9" s="9">
        <v>20</v>
      </c>
      <c r="C9" s="8"/>
      <c r="D9" s="10">
        <v>20</v>
      </c>
      <c r="E9" s="9"/>
      <c r="F9" s="8"/>
      <c r="G9" s="10"/>
      <c r="H9" s="15">
        <v>20</v>
      </c>
    </row>
    <row r="10" spans="1:8" ht="19.5" customHeight="1">
      <c r="A10" s="14" t="s">
        <v>6</v>
      </c>
      <c r="B10" s="9">
        <v>16</v>
      </c>
      <c r="C10" s="8"/>
      <c r="D10" s="10">
        <v>16</v>
      </c>
      <c r="E10" s="9">
        <v>2</v>
      </c>
      <c r="F10" s="8">
        <v>2</v>
      </c>
      <c r="G10" s="10">
        <v>4</v>
      </c>
      <c r="H10" s="15">
        <v>20</v>
      </c>
    </row>
    <row r="11" spans="1:8" ht="19.5" customHeight="1">
      <c r="A11" s="14" t="s">
        <v>7</v>
      </c>
      <c r="B11" s="9">
        <v>4</v>
      </c>
      <c r="C11" s="8"/>
      <c r="D11" s="10">
        <v>4</v>
      </c>
      <c r="E11" s="9"/>
      <c r="F11" s="8"/>
      <c r="G11" s="10"/>
      <c r="H11" s="15">
        <v>4</v>
      </c>
    </row>
    <row r="12" spans="1:8" ht="19.5" customHeight="1">
      <c r="A12" s="14" t="s">
        <v>8</v>
      </c>
      <c r="B12" s="9">
        <v>21</v>
      </c>
      <c r="C12" s="8">
        <v>1</v>
      </c>
      <c r="D12" s="10">
        <v>22</v>
      </c>
      <c r="E12" s="9">
        <v>1</v>
      </c>
      <c r="F12" s="8"/>
      <c r="G12" s="10">
        <v>1</v>
      </c>
      <c r="H12" s="15">
        <v>23</v>
      </c>
    </row>
    <row r="13" spans="1:8" ht="19.5" customHeight="1">
      <c r="A13" s="14" t="s">
        <v>9</v>
      </c>
      <c r="B13" s="9">
        <v>11</v>
      </c>
      <c r="C13" s="8"/>
      <c r="D13" s="10">
        <v>11</v>
      </c>
      <c r="E13" s="9"/>
      <c r="F13" s="8"/>
      <c r="G13" s="10"/>
      <c r="H13" s="15">
        <v>11</v>
      </c>
    </row>
    <row r="14" spans="1:8" ht="19.5" customHeight="1">
      <c r="A14" s="14" t="s">
        <v>10</v>
      </c>
      <c r="B14" s="9">
        <v>14</v>
      </c>
      <c r="C14" s="8"/>
      <c r="D14" s="10">
        <v>14</v>
      </c>
      <c r="E14" s="9">
        <v>3</v>
      </c>
      <c r="F14" s="8">
        <v>1</v>
      </c>
      <c r="G14" s="10">
        <v>4</v>
      </c>
      <c r="H14" s="15">
        <v>18</v>
      </c>
    </row>
    <row r="15" spans="1:8" ht="19.5" customHeight="1">
      <c r="A15" s="14" t="s">
        <v>11</v>
      </c>
      <c r="B15" s="9">
        <v>22</v>
      </c>
      <c r="C15" s="8"/>
      <c r="D15" s="10">
        <v>22</v>
      </c>
      <c r="E15" s="9">
        <v>3</v>
      </c>
      <c r="F15" s="8">
        <v>1</v>
      </c>
      <c r="G15" s="10">
        <v>4</v>
      </c>
      <c r="H15" s="15">
        <v>26</v>
      </c>
    </row>
    <row r="16" spans="1:8" ht="19.5" customHeight="1">
      <c r="A16" s="14" t="s">
        <v>12</v>
      </c>
      <c r="B16" s="9">
        <v>8</v>
      </c>
      <c r="C16" s="8">
        <v>1</v>
      </c>
      <c r="D16" s="10">
        <v>9</v>
      </c>
      <c r="E16" s="9">
        <v>1</v>
      </c>
      <c r="F16" s="8">
        <v>1</v>
      </c>
      <c r="G16" s="10">
        <v>2</v>
      </c>
      <c r="H16" s="15">
        <v>11</v>
      </c>
    </row>
    <row r="17" spans="1:8" ht="19.5" customHeight="1">
      <c r="A17" s="14" t="s">
        <v>13</v>
      </c>
      <c r="B17" s="9">
        <v>5</v>
      </c>
      <c r="C17" s="8"/>
      <c r="D17" s="10">
        <v>5</v>
      </c>
      <c r="E17" s="9"/>
      <c r="F17" s="8"/>
      <c r="G17" s="10"/>
      <c r="H17" s="15">
        <v>5</v>
      </c>
    </row>
    <row r="18" spans="1:8" ht="19.5" customHeight="1">
      <c r="A18" s="14" t="s">
        <v>14</v>
      </c>
      <c r="B18" s="9">
        <v>13</v>
      </c>
      <c r="C18" s="8"/>
      <c r="D18" s="10">
        <v>13</v>
      </c>
      <c r="E18" s="9"/>
      <c r="F18" s="8"/>
      <c r="G18" s="10"/>
      <c r="H18" s="15">
        <v>13</v>
      </c>
    </row>
    <row r="19" spans="1:8" ht="19.5" customHeight="1">
      <c r="A19" s="14" t="s">
        <v>15</v>
      </c>
      <c r="B19" s="9">
        <v>11</v>
      </c>
      <c r="C19" s="8"/>
      <c r="D19" s="10">
        <v>11</v>
      </c>
      <c r="E19" s="9"/>
      <c r="F19" s="8"/>
      <c r="G19" s="10"/>
      <c r="H19" s="15">
        <v>11</v>
      </c>
    </row>
    <row r="20" spans="1:8" ht="19.5" customHeight="1">
      <c r="A20" s="14" t="s">
        <v>16</v>
      </c>
      <c r="B20" s="9">
        <v>7</v>
      </c>
      <c r="C20" s="8"/>
      <c r="D20" s="10">
        <v>7</v>
      </c>
      <c r="E20" s="9"/>
      <c r="F20" s="8"/>
      <c r="G20" s="10"/>
      <c r="H20" s="15">
        <v>7</v>
      </c>
    </row>
    <row r="21" spans="1:8" ht="19.5" customHeight="1">
      <c r="A21" s="14" t="s">
        <v>17</v>
      </c>
      <c r="B21" s="9">
        <v>9</v>
      </c>
      <c r="C21" s="8"/>
      <c r="D21" s="10">
        <v>9</v>
      </c>
      <c r="E21" s="9"/>
      <c r="F21" s="8"/>
      <c r="G21" s="10"/>
      <c r="H21" s="15">
        <v>9</v>
      </c>
    </row>
    <row r="22" spans="1:8" ht="19.5" customHeight="1">
      <c r="A22" s="14" t="s">
        <v>18</v>
      </c>
      <c r="B22" s="9">
        <v>6</v>
      </c>
      <c r="C22" s="8"/>
      <c r="D22" s="10">
        <v>6</v>
      </c>
      <c r="E22" s="9"/>
      <c r="F22" s="8"/>
      <c r="G22" s="10"/>
      <c r="H22" s="15">
        <v>6</v>
      </c>
    </row>
    <row r="23" spans="1:8" ht="19.5" customHeight="1">
      <c r="A23" s="14" t="s">
        <v>19</v>
      </c>
      <c r="B23" s="9">
        <v>4</v>
      </c>
      <c r="C23" s="8"/>
      <c r="D23" s="10">
        <v>4</v>
      </c>
      <c r="E23" s="9"/>
      <c r="F23" s="8"/>
      <c r="G23" s="10"/>
      <c r="H23" s="15">
        <v>4</v>
      </c>
    </row>
    <row r="24" spans="1:8" ht="19.5" customHeight="1">
      <c r="A24" s="14" t="s">
        <v>20</v>
      </c>
      <c r="B24" s="9">
        <v>16</v>
      </c>
      <c r="C24" s="8">
        <v>1</v>
      </c>
      <c r="D24" s="10">
        <v>17</v>
      </c>
      <c r="E24" s="9"/>
      <c r="F24" s="8"/>
      <c r="G24" s="10"/>
      <c r="H24" s="15">
        <v>17</v>
      </c>
    </row>
    <row r="25" spans="1:8" ht="19.5" customHeight="1">
      <c r="A25" s="14" t="s">
        <v>21</v>
      </c>
      <c r="B25" s="9">
        <v>4</v>
      </c>
      <c r="C25" s="8"/>
      <c r="D25" s="10">
        <v>4</v>
      </c>
      <c r="E25" s="9"/>
      <c r="F25" s="8"/>
      <c r="G25" s="10"/>
      <c r="H25" s="15">
        <v>4</v>
      </c>
    </row>
    <row r="26" spans="1:8" ht="19.5" customHeight="1">
      <c r="A26" s="14" t="s">
        <v>22</v>
      </c>
      <c r="B26" s="9">
        <v>6</v>
      </c>
      <c r="C26" s="8"/>
      <c r="D26" s="10">
        <v>6</v>
      </c>
      <c r="E26" s="9"/>
      <c r="F26" s="8"/>
      <c r="G26" s="10"/>
      <c r="H26" s="15">
        <v>6</v>
      </c>
    </row>
    <row r="27" spans="1:8" ht="19.5" customHeight="1">
      <c r="A27" s="14" t="s">
        <v>23</v>
      </c>
      <c r="B27" s="9">
        <v>6</v>
      </c>
      <c r="C27" s="8"/>
      <c r="D27" s="10">
        <v>6</v>
      </c>
      <c r="E27" s="9"/>
      <c r="F27" s="8"/>
      <c r="G27" s="10"/>
      <c r="H27" s="15">
        <v>6</v>
      </c>
    </row>
    <row r="28" spans="1:8" ht="19.5" customHeight="1">
      <c r="A28" s="14" t="s">
        <v>24</v>
      </c>
      <c r="B28" s="9">
        <v>8</v>
      </c>
      <c r="C28" s="8"/>
      <c r="D28" s="10">
        <v>8</v>
      </c>
      <c r="E28" s="9"/>
      <c r="F28" s="8"/>
      <c r="G28" s="10"/>
      <c r="H28" s="15">
        <v>8</v>
      </c>
    </row>
    <row r="29" spans="1:8" ht="19.5" customHeight="1">
      <c r="A29" s="14" t="s">
        <v>25</v>
      </c>
      <c r="B29" s="9">
        <v>1</v>
      </c>
      <c r="C29" s="8"/>
      <c r="D29" s="10">
        <v>1</v>
      </c>
      <c r="E29" s="9"/>
      <c r="F29" s="8"/>
      <c r="G29" s="10"/>
      <c r="H29" s="15">
        <v>1</v>
      </c>
    </row>
    <row r="30" spans="1:8" ht="19.5" customHeight="1">
      <c r="A30" s="14" t="s">
        <v>26</v>
      </c>
      <c r="B30" s="9">
        <v>5</v>
      </c>
      <c r="C30" s="8"/>
      <c r="D30" s="10">
        <v>5</v>
      </c>
      <c r="E30" s="9"/>
      <c r="F30" s="8"/>
      <c r="G30" s="10"/>
      <c r="H30" s="15">
        <v>5</v>
      </c>
    </row>
    <row r="31" spans="1:8" ht="19.5" customHeight="1">
      <c r="A31" s="14" t="s">
        <v>27</v>
      </c>
      <c r="B31" s="9">
        <v>6</v>
      </c>
      <c r="C31" s="8"/>
      <c r="D31" s="10">
        <v>6</v>
      </c>
      <c r="E31" s="9"/>
      <c r="F31" s="8"/>
      <c r="G31" s="10"/>
      <c r="H31" s="15">
        <v>6</v>
      </c>
    </row>
    <row r="32" spans="1:8" ht="19.5" customHeight="1">
      <c r="A32" s="14" t="s">
        <v>28</v>
      </c>
      <c r="B32" s="9">
        <v>4</v>
      </c>
      <c r="C32" s="8"/>
      <c r="D32" s="10">
        <v>4</v>
      </c>
      <c r="E32" s="9"/>
      <c r="F32" s="8">
        <v>1</v>
      </c>
      <c r="G32" s="10">
        <v>1</v>
      </c>
      <c r="H32" s="15">
        <v>5</v>
      </c>
    </row>
    <row r="33" spans="1:8" ht="19.5" customHeight="1">
      <c r="A33" s="14" t="s">
        <v>29</v>
      </c>
      <c r="B33" s="9">
        <v>9</v>
      </c>
      <c r="C33" s="8">
        <v>2</v>
      </c>
      <c r="D33" s="10">
        <v>11</v>
      </c>
      <c r="E33" s="9"/>
      <c r="F33" s="8"/>
      <c r="G33" s="10"/>
      <c r="H33" s="15">
        <v>11</v>
      </c>
    </row>
    <row r="34" spans="1:8" ht="19.5" customHeight="1">
      <c r="A34" s="14" t="s">
        <v>30</v>
      </c>
      <c r="B34" s="9">
        <v>2</v>
      </c>
      <c r="C34" s="8"/>
      <c r="D34" s="10">
        <v>2</v>
      </c>
      <c r="E34" s="9"/>
      <c r="F34" s="8"/>
      <c r="G34" s="10"/>
      <c r="H34" s="15">
        <v>2</v>
      </c>
    </row>
    <row r="35" spans="1:8" ht="19.5" customHeight="1">
      <c r="A35" s="14" t="s">
        <v>31</v>
      </c>
      <c r="B35" s="9">
        <v>2</v>
      </c>
      <c r="C35" s="8"/>
      <c r="D35" s="10">
        <v>2</v>
      </c>
      <c r="E35" s="9"/>
      <c r="F35" s="8"/>
      <c r="G35" s="10"/>
      <c r="H35" s="15">
        <v>2</v>
      </c>
    </row>
    <row r="36" spans="1:8" ht="19.5" customHeight="1" thickBot="1">
      <c r="A36" s="16" t="s">
        <v>32</v>
      </c>
      <c r="B36" s="11">
        <v>293</v>
      </c>
      <c r="C36" s="12">
        <v>6</v>
      </c>
      <c r="D36" s="13">
        <v>299</v>
      </c>
      <c r="E36" s="11">
        <v>29</v>
      </c>
      <c r="F36" s="12">
        <v>10</v>
      </c>
      <c r="G36" s="13">
        <v>39</v>
      </c>
      <c r="H36" s="17">
        <v>338</v>
      </c>
    </row>
  </sheetData>
  <mergeCells count="4">
    <mergeCell ref="E2:G2"/>
    <mergeCell ref="B2:D2"/>
    <mergeCell ref="H2:H3"/>
    <mergeCell ref="A2:A3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2"/>
  <sheetViews>
    <sheetView topLeftCell="A7" workbookViewId="0">
      <selection activeCell="E22" sqref="E22"/>
    </sheetView>
  </sheetViews>
  <sheetFormatPr defaultRowHeight="13.5"/>
  <cols>
    <col min="1" max="1" width="11.33203125" style="1" customWidth="1"/>
    <col min="2" max="4" width="10.21875" style="1" customWidth="1"/>
    <col min="5" max="5" width="13" style="1" customWidth="1"/>
    <col min="6" max="6" width="14.109375" style="1" customWidth="1"/>
    <col min="7" max="7" width="52.109375" style="1" customWidth="1"/>
    <col min="8" max="8" width="11.6640625" style="1" customWidth="1"/>
    <col min="9" max="16384" width="8.88671875" style="1"/>
  </cols>
  <sheetData>
    <row r="1" spans="1:8" ht="45.75" customHeight="1">
      <c r="A1" s="78" t="s">
        <v>42</v>
      </c>
      <c r="B1" s="78"/>
      <c r="C1" s="78"/>
      <c r="D1" s="78"/>
      <c r="E1" s="78"/>
      <c r="F1" s="78"/>
      <c r="G1" s="78"/>
      <c r="H1" s="78"/>
    </row>
    <row r="2" spans="1:8" s="27" customFormat="1" ht="18" customHeight="1">
      <c r="A2" s="29" t="s">
        <v>40</v>
      </c>
      <c r="B2" s="26"/>
      <c r="C2" s="26"/>
      <c r="D2" s="26"/>
      <c r="E2" s="26"/>
      <c r="F2" s="26"/>
      <c r="G2" s="26"/>
    </row>
    <row r="3" spans="1:8" s="27" customFormat="1" ht="18" customHeight="1">
      <c r="A3" s="29" t="s">
        <v>43</v>
      </c>
      <c r="B3" s="26"/>
      <c r="C3" s="26"/>
      <c r="D3" s="26"/>
      <c r="E3" s="26"/>
      <c r="F3" s="26"/>
      <c r="G3" s="26"/>
    </row>
    <row r="4" spans="1:8" s="27" customFormat="1" ht="18" customHeight="1">
      <c r="A4" s="29" t="s">
        <v>44</v>
      </c>
      <c r="B4" s="26"/>
      <c r="C4" s="26"/>
      <c r="D4" s="26"/>
      <c r="E4" s="26"/>
      <c r="F4" s="26"/>
      <c r="G4" s="26"/>
    </row>
    <row r="5" spans="1:8" s="27" customFormat="1" ht="18" customHeight="1">
      <c r="A5" s="29" t="s">
        <v>41</v>
      </c>
      <c r="B5" s="26"/>
      <c r="C5" s="26"/>
      <c r="D5" s="26"/>
      <c r="E5" s="26"/>
      <c r="F5" s="26"/>
      <c r="G5" s="26"/>
    </row>
    <row r="6" spans="1:8" s="27" customFormat="1" ht="18" customHeight="1" thickBot="1">
      <c r="A6" s="4"/>
      <c r="H6" s="28" t="s">
        <v>33</v>
      </c>
    </row>
    <row r="7" spans="1:8" s="2" customFormat="1" ht="44.25" customHeight="1">
      <c r="A7" s="5" t="s">
        <v>45</v>
      </c>
      <c r="B7" s="6" t="s">
        <v>46</v>
      </c>
      <c r="C7" s="6" t="s">
        <v>47</v>
      </c>
      <c r="D7" s="5" t="s">
        <v>48</v>
      </c>
      <c r="E7" s="36" t="s">
        <v>49</v>
      </c>
      <c r="F7" s="48" t="s">
        <v>57</v>
      </c>
      <c r="G7" s="38" t="s">
        <v>50</v>
      </c>
      <c r="H7" s="30" t="s">
        <v>51</v>
      </c>
    </row>
    <row r="8" spans="1:8" s="2" customFormat="1" ht="18.75" customHeight="1">
      <c r="A8" s="34" t="s">
        <v>0</v>
      </c>
      <c r="B8" s="33">
        <v>8</v>
      </c>
      <c r="C8" s="33">
        <v>8</v>
      </c>
      <c r="D8" s="33"/>
      <c r="E8" s="37"/>
      <c r="F8" s="41"/>
      <c r="G8" s="39"/>
      <c r="H8" s="35"/>
    </row>
    <row r="9" spans="1:8" s="2" customFormat="1" ht="18.75" customHeight="1">
      <c r="A9" s="34" t="s">
        <v>1</v>
      </c>
      <c r="B9" s="33">
        <v>4</v>
      </c>
      <c r="C9" s="33">
        <v>4</v>
      </c>
      <c r="D9" s="33"/>
      <c r="E9" s="37"/>
      <c r="F9" s="41"/>
      <c r="G9" s="39"/>
      <c r="H9" s="35"/>
    </row>
    <row r="10" spans="1:8" s="2" customFormat="1" ht="18.75" customHeight="1">
      <c r="A10" s="34" t="s">
        <v>2</v>
      </c>
      <c r="B10" s="33">
        <v>16</v>
      </c>
      <c r="C10" s="49">
        <v>15</v>
      </c>
      <c r="D10" s="33">
        <f t="shared" ref="D10:D37" si="0">B10-C10</f>
        <v>1</v>
      </c>
      <c r="E10" s="37">
        <v>1</v>
      </c>
      <c r="F10" s="41">
        <f t="shared" ref="F10:F39" si="1">D10+E10</f>
        <v>2</v>
      </c>
      <c r="G10" s="39" t="s">
        <v>53</v>
      </c>
      <c r="H10" s="35">
        <v>1</v>
      </c>
    </row>
    <row r="11" spans="1:8" s="2" customFormat="1" ht="18.75" customHeight="1">
      <c r="A11" s="34" t="s">
        <v>3</v>
      </c>
      <c r="B11" s="33">
        <v>7</v>
      </c>
      <c r="C11" s="49">
        <v>7</v>
      </c>
      <c r="D11" s="33"/>
      <c r="E11" s="37"/>
      <c r="F11" s="41"/>
      <c r="G11" s="39"/>
      <c r="H11" s="35"/>
    </row>
    <row r="12" spans="1:8" s="2" customFormat="1" ht="18.75" customHeight="1">
      <c r="A12" s="34" t="s">
        <v>4</v>
      </c>
      <c r="B12" s="33">
        <v>20</v>
      </c>
      <c r="C12" s="33">
        <v>21</v>
      </c>
      <c r="D12" s="33">
        <f t="shared" si="0"/>
        <v>-1</v>
      </c>
      <c r="E12" s="37">
        <v>5</v>
      </c>
      <c r="F12" s="41">
        <f t="shared" si="1"/>
        <v>4</v>
      </c>
      <c r="G12" s="39" t="s">
        <v>54</v>
      </c>
      <c r="H12" s="35">
        <v>5</v>
      </c>
    </row>
    <row r="13" spans="1:8" s="2" customFormat="1" ht="18.75" customHeight="1">
      <c r="A13" s="34" t="s">
        <v>5</v>
      </c>
      <c r="B13" s="33">
        <v>21</v>
      </c>
      <c r="C13" s="33">
        <v>20</v>
      </c>
      <c r="D13" s="33">
        <f t="shared" si="0"/>
        <v>1</v>
      </c>
      <c r="E13" s="37">
        <v>3</v>
      </c>
      <c r="F13" s="41">
        <f t="shared" si="1"/>
        <v>4</v>
      </c>
      <c r="G13" s="42" t="s">
        <v>60</v>
      </c>
      <c r="H13" s="35">
        <v>1</v>
      </c>
    </row>
    <row r="14" spans="1:8" s="2" customFormat="1" ht="18.75" customHeight="1">
      <c r="A14" s="34" t="s">
        <v>6</v>
      </c>
      <c r="B14" s="33">
        <v>16</v>
      </c>
      <c r="C14" s="33">
        <v>16</v>
      </c>
      <c r="D14" s="33"/>
      <c r="E14" s="37">
        <v>1</v>
      </c>
      <c r="F14" s="41">
        <v>1</v>
      </c>
      <c r="G14" s="39" t="s">
        <v>59</v>
      </c>
      <c r="H14" s="35">
        <v>1</v>
      </c>
    </row>
    <row r="15" spans="1:8" s="2" customFormat="1" ht="18.75" customHeight="1">
      <c r="A15" s="34" t="s">
        <v>7</v>
      </c>
      <c r="B15" s="33">
        <v>6</v>
      </c>
      <c r="C15" s="33">
        <v>4</v>
      </c>
      <c r="D15" s="33">
        <f t="shared" si="0"/>
        <v>2</v>
      </c>
      <c r="E15" s="43">
        <v>1</v>
      </c>
      <c r="F15" s="46">
        <f t="shared" si="1"/>
        <v>3</v>
      </c>
      <c r="G15" s="39" t="s">
        <v>53</v>
      </c>
      <c r="H15" s="35">
        <v>1</v>
      </c>
    </row>
    <row r="16" spans="1:8" s="2" customFormat="1" ht="18.75" customHeight="1">
      <c r="A16" s="34" t="s">
        <v>8</v>
      </c>
      <c r="B16" s="33">
        <v>21</v>
      </c>
      <c r="C16" s="33">
        <v>21</v>
      </c>
      <c r="D16" s="33"/>
      <c r="E16" s="43">
        <v>2</v>
      </c>
      <c r="F16" s="46">
        <f t="shared" si="1"/>
        <v>2</v>
      </c>
      <c r="G16" s="39" t="s">
        <v>58</v>
      </c>
      <c r="H16" s="35">
        <v>2</v>
      </c>
    </row>
    <row r="17" spans="1:8" s="2" customFormat="1" ht="18.75" customHeight="1">
      <c r="A17" s="34" t="s">
        <v>9</v>
      </c>
      <c r="B17" s="33">
        <v>8</v>
      </c>
      <c r="C17" s="33">
        <v>11</v>
      </c>
      <c r="D17" s="33">
        <f t="shared" si="0"/>
        <v>-3</v>
      </c>
      <c r="E17" s="37"/>
      <c r="F17" s="41"/>
      <c r="G17" s="39"/>
      <c r="H17" s="35">
        <v>3</v>
      </c>
    </row>
    <row r="18" spans="1:8" s="2" customFormat="1" ht="18.75" customHeight="1">
      <c r="A18" s="34" t="s">
        <v>10</v>
      </c>
      <c r="B18" s="33">
        <v>16</v>
      </c>
      <c r="C18" s="49">
        <v>15</v>
      </c>
      <c r="D18" s="33">
        <f t="shared" si="0"/>
        <v>1</v>
      </c>
      <c r="E18" s="37">
        <v>1</v>
      </c>
      <c r="F18" s="41">
        <f t="shared" si="1"/>
        <v>2</v>
      </c>
      <c r="G18" s="39" t="s">
        <v>53</v>
      </c>
      <c r="H18" s="35">
        <v>1</v>
      </c>
    </row>
    <row r="19" spans="1:8" s="2" customFormat="1" ht="18.75" customHeight="1">
      <c r="A19" s="34" t="s">
        <v>11</v>
      </c>
      <c r="B19" s="33">
        <v>24</v>
      </c>
      <c r="C19" s="49">
        <v>23</v>
      </c>
      <c r="D19" s="33">
        <f t="shared" si="0"/>
        <v>1</v>
      </c>
      <c r="E19" s="37"/>
      <c r="F19" s="41">
        <f t="shared" si="1"/>
        <v>1</v>
      </c>
      <c r="G19" s="39"/>
      <c r="H19" s="35"/>
    </row>
    <row r="20" spans="1:8" s="2" customFormat="1" ht="18.75" customHeight="1">
      <c r="A20" s="34" t="s">
        <v>12</v>
      </c>
      <c r="B20" s="33">
        <v>11</v>
      </c>
      <c r="C20" s="33">
        <v>8</v>
      </c>
      <c r="D20" s="33">
        <f t="shared" si="0"/>
        <v>3</v>
      </c>
      <c r="E20" s="37">
        <v>2</v>
      </c>
      <c r="F20" s="41">
        <f t="shared" si="1"/>
        <v>5</v>
      </c>
      <c r="G20" s="39" t="s">
        <v>55</v>
      </c>
      <c r="H20" s="35">
        <v>2</v>
      </c>
    </row>
    <row r="21" spans="1:8" s="2" customFormat="1" ht="18.75" customHeight="1">
      <c r="A21" s="34" t="s">
        <v>13</v>
      </c>
      <c r="B21" s="33">
        <v>7</v>
      </c>
      <c r="C21" s="49">
        <v>6</v>
      </c>
      <c r="D21" s="33">
        <f t="shared" si="0"/>
        <v>1</v>
      </c>
      <c r="E21" s="37"/>
      <c r="F21" s="41">
        <f t="shared" si="1"/>
        <v>1</v>
      </c>
      <c r="G21" s="39"/>
      <c r="H21" s="35"/>
    </row>
    <row r="22" spans="1:8" s="2" customFormat="1" ht="18.75" customHeight="1">
      <c r="A22" s="34" t="s">
        <v>14</v>
      </c>
      <c r="B22" s="33">
        <v>19</v>
      </c>
      <c r="C22" s="33">
        <v>13</v>
      </c>
      <c r="D22" s="33">
        <f t="shared" si="0"/>
        <v>6</v>
      </c>
      <c r="E22" s="43"/>
      <c r="F22" s="46">
        <f t="shared" si="1"/>
        <v>6</v>
      </c>
      <c r="G22" s="39" t="s">
        <v>53</v>
      </c>
      <c r="H22" s="35">
        <v>1</v>
      </c>
    </row>
    <row r="23" spans="1:8" s="2" customFormat="1" ht="18.75" customHeight="1">
      <c r="A23" s="34" t="s">
        <v>15</v>
      </c>
      <c r="B23" s="33">
        <v>9</v>
      </c>
      <c r="C23" s="33">
        <v>11</v>
      </c>
      <c r="D23" s="33">
        <f t="shared" si="0"/>
        <v>-2</v>
      </c>
      <c r="E23" s="43">
        <v>5</v>
      </c>
      <c r="F23" s="46">
        <f t="shared" si="1"/>
        <v>3</v>
      </c>
      <c r="G23" s="39" t="s">
        <v>52</v>
      </c>
      <c r="H23" s="35">
        <v>4</v>
      </c>
    </row>
    <row r="24" spans="1:8" s="2" customFormat="1" ht="18.75" customHeight="1">
      <c r="A24" s="34" t="s">
        <v>16</v>
      </c>
      <c r="B24" s="33">
        <v>5</v>
      </c>
      <c r="C24" s="33">
        <v>7</v>
      </c>
      <c r="D24" s="33">
        <f t="shared" si="0"/>
        <v>-2</v>
      </c>
      <c r="E24" s="37"/>
      <c r="F24" s="41"/>
      <c r="G24" s="39"/>
      <c r="H24" s="35">
        <v>2</v>
      </c>
    </row>
    <row r="25" spans="1:8" s="2" customFormat="1" ht="18.75" customHeight="1">
      <c r="A25" s="34" t="s">
        <v>17</v>
      </c>
      <c r="B25" s="33">
        <v>11</v>
      </c>
      <c r="C25" s="33">
        <v>9</v>
      </c>
      <c r="D25" s="33">
        <f t="shared" si="0"/>
        <v>2</v>
      </c>
      <c r="E25" s="37">
        <v>1</v>
      </c>
      <c r="F25" s="41">
        <f t="shared" si="1"/>
        <v>3</v>
      </c>
      <c r="G25" s="39" t="s">
        <v>56</v>
      </c>
      <c r="H25" s="35"/>
    </row>
    <row r="26" spans="1:8" s="2" customFormat="1" ht="18.75" customHeight="1">
      <c r="A26" s="31" t="s">
        <v>18</v>
      </c>
      <c r="B26" s="32">
        <v>4</v>
      </c>
      <c r="C26" s="32">
        <v>6</v>
      </c>
      <c r="D26" s="33">
        <f t="shared" si="0"/>
        <v>-2</v>
      </c>
      <c r="E26" s="44"/>
      <c r="F26" s="41"/>
      <c r="G26" s="45"/>
      <c r="H26" s="35">
        <v>2</v>
      </c>
    </row>
    <row r="27" spans="1:8" s="2" customFormat="1" ht="18.75" customHeight="1">
      <c r="A27" s="31" t="s">
        <v>19</v>
      </c>
      <c r="B27" s="32">
        <v>4</v>
      </c>
      <c r="C27" s="32">
        <v>4</v>
      </c>
      <c r="D27" s="33"/>
      <c r="E27" s="44"/>
      <c r="F27" s="41"/>
      <c r="G27" s="45"/>
      <c r="H27" s="35"/>
    </row>
    <row r="28" spans="1:8" s="2" customFormat="1" ht="18.75" customHeight="1">
      <c r="A28" s="34" t="s">
        <v>20</v>
      </c>
      <c r="B28" s="33">
        <v>17</v>
      </c>
      <c r="C28" s="49">
        <v>17</v>
      </c>
      <c r="D28" s="33"/>
      <c r="E28" s="37">
        <v>1</v>
      </c>
      <c r="F28" s="41">
        <f t="shared" si="1"/>
        <v>1</v>
      </c>
      <c r="G28" s="39" t="s">
        <v>53</v>
      </c>
      <c r="H28" s="35">
        <v>1</v>
      </c>
    </row>
    <row r="29" spans="1:8" s="2" customFormat="1" ht="18.75" customHeight="1">
      <c r="A29" s="34" t="s">
        <v>21</v>
      </c>
      <c r="B29" s="33">
        <v>4</v>
      </c>
      <c r="C29" s="33">
        <v>4</v>
      </c>
      <c r="D29" s="33"/>
      <c r="E29" s="37"/>
      <c r="F29" s="41"/>
      <c r="G29" s="39"/>
      <c r="H29" s="35"/>
    </row>
    <row r="30" spans="1:8" s="2" customFormat="1" ht="18.75" customHeight="1">
      <c r="A30" s="34" t="s">
        <v>22</v>
      </c>
      <c r="B30" s="33">
        <v>5</v>
      </c>
      <c r="C30" s="33">
        <v>6</v>
      </c>
      <c r="D30" s="33">
        <f t="shared" si="0"/>
        <v>-1</v>
      </c>
      <c r="E30" s="37"/>
      <c r="F30" s="41"/>
      <c r="G30" s="39"/>
      <c r="H30" s="35">
        <v>1</v>
      </c>
    </row>
    <row r="31" spans="1:8" s="2" customFormat="1" ht="18.75" customHeight="1">
      <c r="A31" s="34" t="s">
        <v>23</v>
      </c>
      <c r="B31" s="33">
        <v>7</v>
      </c>
      <c r="C31" s="33">
        <v>6</v>
      </c>
      <c r="D31" s="33">
        <f t="shared" si="0"/>
        <v>1</v>
      </c>
      <c r="E31" s="37"/>
      <c r="F31" s="41">
        <f t="shared" si="1"/>
        <v>1</v>
      </c>
      <c r="G31" s="39"/>
      <c r="H31" s="35"/>
    </row>
    <row r="32" spans="1:8" s="2" customFormat="1" ht="18.75" customHeight="1">
      <c r="A32" s="31" t="s">
        <v>24</v>
      </c>
      <c r="B32" s="32">
        <v>7</v>
      </c>
      <c r="C32" s="32">
        <v>8</v>
      </c>
      <c r="D32" s="33">
        <f t="shared" si="0"/>
        <v>-1</v>
      </c>
      <c r="E32" s="44"/>
      <c r="F32" s="41"/>
      <c r="G32" s="45"/>
      <c r="H32" s="35">
        <v>1</v>
      </c>
    </row>
    <row r="33" spans="1:8" s="2" customFormat="1" ht="18.75" customHeight="1">
      <c r="A33" s="34" t="s">
        <v>25</v>
      </c>
      <c r="B33" s="33">
        <v>2</v>
      </c>
      <c r="C33" s="49">
        <v>2</v>
      </c>
      <c r="D33" s="33"/>
      <c r="E33" s="37"/>
      <c r="F33" s="41"/>
      <c r="G33" s="39"/>
      <c r="H33" s="35"/>
    </row>
    <row r="34" spans="1:8" s="2" customFormat="1" ht="18.75" customHeight="1">
      <c r="A34" s="34" t="s">
        <v>26</v>
      </c>
      <c r="B34" s="33">
        <v>6</v>
      </c>
      <c r="C34" s="33">
        <v>5</v>
      </c>
      <c r="D34" s="33">
        <f t="shared" si="0"/>
        <v>1</v>
      </c>
      <c r="E34" s="37"/>
      <c r="F34" s="41">
        <f t="shared" si="1"/>
        <v>1</v>
      </c>
      <c r="G34" s="39"/>
      <c r="H34" s="35"/>
    </row>
    <row r="35" spans="1:8" s="2" customFormat="1" ht="18.75" customHeight="1">
      <c r="A35" s="31" t="s">
        <v>27</v>
      </c>
      <c r="B35" s="32">
        <v>7</v>
      </c>
      <c r="C35" s="32">
        <v>6</v>
      </c>
      <c r="D35" s="33">
        <f t="shared" si="0"/>
        <v>1</v>
      </c>
      <c r="E35" s="44"/>
      <c r="F35" s="41">
        <f t="shared" si="1"/>
        <v>1</v>
      </c>
      <c r="G35" s="45"/>
      <c r="H35" s="35"/>
    </row>
    <row r="36" spans="1:8" s="2" customFormat="1" ht="18.75" customHeight="1">
      <c r="A36" s="31" t="s">
        <v>28</v>
      </c>
      <c r="B36" s="32">
        <v>5</v>
      </c>
      <c r="C36" s="32">
        <v>4</v>
      </c>
      <c r="D36" s="33">
        <f t="shared" si="0"/>
        <v>1</v>
      </c>
      <c r="E36" s="44"/>
      <c r="F36" s="41">
        <f t="shared" si="1"/>
        <v>1</v>
      </c>
      <c r="G36" s="45"/>
      <c r="H36" s="35"/>
    </row>
    <row r="37" spans="1:8" s="2" customFormat="1" ht="18.75" customHeight="1">
      <c r="A37" s="34" t="s">
        <v>29</v>
      </c>
      <c r="B37" s="33">
        <v>11</v>
      </c>
      <c r="C37" s="33">
        <v>9</v>
      </c>
      <c r="D37" s="33">
        <f t="shared" si="0"/>
        <v>2</v>
      </c>
      <c r="E37" s="37">
        <v>2</v>
      </c>
      <c r="F37" s="41">
        <f t="shared" si="1"/>
        <v>4</v>
      </c>
      <c r="G37" s="39" t="s">
        <v>55</v>
      </c>
      <c r="H37" s="35">
        <v>2</v>
      </c>
    </row>
    <row r="38" spans="1:8" s="2" customFormat="1" ht="18.75" customHeight="1">
      <c r="A38" s="31" t="s">
        <v>30</v>
      </c>
      <c r="B38" s="32">
        <v>2</v>
      </c>
      <c r="C38" s="32">
        <v>2</v>
      </c>
      <c r="D38" s="33"/>
      <c r="E38" s="44"/>
      <c r="F38" s="41"/>
      <c r="G38" s="45"/>
      <c r="H38" s="35"/>
    </row>
    <row r="39" spans="1:8" s="2" customFormat="1" ht="18.75" customHeight="1">
      <c r="A39" s="34" t="s">
        <v>31</v>
      </c>
      <c r="B39" s="33">
        <v>2</v>
      </c>
      <c r="C39" s="33">
        <v>2</v>
      </c>
      <c r="D39" s="33"/>
      <c r="E39" s="43">
        <v>1</v>
      </c>
      <c r="F39" s="46">
        <f t="shared" si="1"/>
        <v>1</v>
      </c>
      <c r="G39" s="39" t="s">
        <v>53</v>
      </c>
      <c r="H39" s="35">
        <v>1</v>
      </c>
    </row>
    <row r="40" spans="1:8" s="2" customFormat="1" ht="18.75" customHeight="1" thickBot="1">
      <c r="A40" s="7" t="s">
        <v>32</v>
      </c>
      <c r="B40" s="51">
        <f>SUM(B8:B39)</f>
        <v>312</v>
      </c>
      <c r="C40" s="51">
        <f>SUM(C8:C39)</f>
        <v>300</v>
      </c>
      <c r="D40" s="51">
        <f>SUM(D8:D39)</f>
        <v>12</v>
      </c>
      <c r="E40" s="52">
        <f t="shared" ref="E40:F40" si="2">SUM(E8:E39)</f>
        <v>26</v>
      </c>
      <c r="F40" s="47">
        <f t="shared" si="2"/>
        <v>47</v>
      </c>
      <c r="G40" s="40"/>
      <c r="H40" s="50">
        <f>SUM(H8:H39)</f>
        <v>32</v>
      </c>
    </row>
    <row r="41" spans="1:8" s="2" customFormat="1" ht="14.25" customHeight="1"/>
    <row r="42" spans="1:8">
      <c r="B42" s="3"/>
      <c r="C42" s="3"/>
      <c r="D42" s="3"/>
      <c r="E42" s="3"/>
      <c r="F42" s="3"/>
    </row>
  </sheetData>
  <mergeCells count="1">
    <mergeCell ref="A1:H1"/>
  </mergeCells>
  <phoneticPr fontId="4" type="noConversion"/>
  <printOptions horizontalCentered="1"/>
  <pageMargins left="0.39305600000000002" right="0.39305600000000002" top="0.314583" bottom="0.314583" header="0.314583" footer="0.314583"/>
  <pageSetup paperSize="9" scale="68" orientation="landscape" r:id="rId1"/>
  <rowBreaks count="1" manualBreakCount="1">
    <brk id="41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2"/>
  <sheetViews>
    <sheetView topLeftCell="A4" workbookViewId="0">
      <selection activeCell="E22" sqref="E22"/>
    </sheetView>
  </sheetViews>
  <sheetFormatPr defaultRowHeight="13.5"/>
  <cols>
    <col min="1" max="2" width="11.33203125" style="1" customWidth="1"/>
    <col min="3" max="5" width="10.21875" style="1" customWidth="1"/>
    <col min="6" max="6" width="13" style="1" customWidth="1"/>
    <col min="7" max="7" width="14.109375" style="1" customWidth="1"/>
    <col min="8" max="8" width="52.109375" style="1" customWidth="1"/>
    <col min="9" max="9" width="11.6640625" style="1" customWidth="1"/>
    <col min="10" max="16384" width="8.88671875" style="1"/>
  </cols>
  <sheetData>
    <row r="1" spans="1:9" ht="45.75" customHeight="1">
      <c r="A1" s="78" t="s">
        <v>42</v>
      </c>
      <c r="B1" s="78"/>
      <c r="C1" s="78"/>
      <c r="D1" s="78"/>
      <c r="E1" s="78"/>
      <c r="F1" s="78"/>
      <c r="G1" s="78"/>
      <c r="H1" s="78"/>
      <c r="I1" s="78"/>
    </row>
    <row r="2" spans="1:9" s="27" customFormat="1" ht="18" customHeight="1">
      <c r="A2" s="29" t="s">
        <v>40</v>
      </c>
      <c r="B2" s="29"/>
      <c r="C2" s="26"/>
      <c r="D2" s="26"/>
      <c r="E2" s="26"/>
      <c r="F2" s="26"/>
      <c r="G2" s="26"/>
      <c r="H2" s="26"/>
    </row>
    <row r="3" spans="1:9" s="27" customFormat="1" ht="18" customHeight="1">
      <c r="A3" s="29" t="s">
        <v>43</v>
      </c>
      <c r="B3" s="29"/>
      <c r="C3" s="26"/>
      <c r="D3" s="26"/>
      <c r="E3" s="26"/>
      <c r="F3" s="26"/>
      <c r="G3" s="26"/>
      <c r="H3" s="26"/>
    </row>
    <row r="4" spans="1:9" s="27" customFormat="1" ht="18" customHeight="1">
      <c r="A4" s="29" t="s">
        <v>44</v>
      </c>
      <c r="B4" s="29"/>
      <c r="C4" s="26"/>
      <c r="D4" s="26"/>
      <c r="E4" s="26"/>
      <c r="F4" s="26"/>
      <c r="G4" s="26"/>
      <c r="H4" s="26"/>
    </row>
    <row r="5" spans="1:9" s="27" customFormat="1" ht="18" customHeight="1">
      <c r="A5" s="29" t="s">
        <v>41</v>
      </c>
      <c r="B5" s="29"/>
      <c r="C5" s="26"/>
      <c r="D5" s="26"/>
      <c r="E5" s="26"/>
      <c r="F5" s="26"/>
      <c r="G5" s="26"/>
      <c r="H5" s="26"/>
    </row>
    <row r="6" spans="1:9" s="27" customFormat="1" ht="18" customHeight="1" thickBot="1">
      <c r="A6" s="4"/>
      <c r="B6" s="4"/>
      <c r="I6" s="28" t="s">
        <v>33</v>
      </c>
    </row>
    <row r="7" spans="1:9" s="2" customFormat="1" ht="44.25" customHeight="1">
      <c r="A7" s="5" t="s">
        <v>38</v>
      </c>
      <c r="B7" s="5" t="s">
        <v>61</v>
      </c>
      <c r="C7" s="6" t="s">
        <v>46</v>
      </c>
      <c r="D7" s="6" t="s">
        <v>47</v>
      </c>
      <c r="E7" s="5" t="s">
        <v>48</v>
      </c>
      <c r="F7" s="36" t="s">
        <v>49</v>
      </c>
      <c r="G7" s="48" t="s">
        <v>57</v>
      </c>
      <c r="H7" s="38" t="s">
        <v>50</v>
      </c>
      <c r="I7" s="30" t="s">
        <v>51</v>
      </c>
    </row>
    <row r="8" spans="1:9" s="2" customFormat="1" ht="18.75" customHeight="1">
      <c r="A8" s="34" t="s">
        <v>0</v>
      </c>
      <c r="B8" s="34" t="s">
        <v>62</v>
      </c>
      <c r="C8" s="33">
        <v>8</v>
      </c>
      <c r="D8" s="33">
        <v>8</v>
      </c>
      <c r="E8" s="33"/>
      <c r="F8" s="37"/>
      <c r="G8" s="41"/>
      <c r="H8" s="39"/>
      <c r="I8" s="35"/>
    </row>
    <row r="9" spans="1:9" s="2" customFormat="1" ht="18.75" customHeight="1">
      <c r="A9" s="34" t="s">
        <v>1</v>
      </c>
      <c r="B9" s="34" t="s">
        <v>62</v>
      </c>
      <c r="C9" s="33">
        <v>4</v>
      </c>
      <c r="D9" s="33">
        <v>4</v>
      </c>
      <c r="E9" s="33"/>
      <c r="F9" s="37"/>
      <c r="G9" s="41"/>
      <c r="H9" s="39"/>
      <c r="I9" s="35"/>
    </row>
    <row r="10" spans="1:9" s="2" customFormat="1" ht="18.75" customHeight="1">
      <c r="A10" s="34" t="s">
        <v>2</v>
      </c>
      <c r="B10" s="34" t="s">
        <v>62</v>
      </c>
      <c r="C10" s="33">
        <v>16</v>
      </c>
      <c r="D10" s="49">
        <v>15</v>
      </c>
      <c r="E10" s="33">
        <f>C10-D10</f>
        <v>1</v>
      </c>
      <c r="F10" s="37">
        <v>1</v>
      </c>
      <c r="G10" s="41">
        <f>E10+F10</f>
        <v>2</v>
      </c>
      <c r="H10" s="39" t="s">
        <v>53</v>
      </c>
      <c r="I10" s="35">
        <v>1</v>
      </c>
    </row>
    <row r="11" spans="1:9" s="2" customFormat="1" ht="18.75" customHeight="1">
      <c r="A11" s="34" t="s">
        <v>3</v>
      </c>
      <c r="B11" s="34" t="s">
        <v>62</v>
      </c>
      <c r="C11" s="33">
        <v>7</v>
      </c>
      <c r="D11" s="49">
        <v>7</v>
      </c>
      <c r="E11" s="33"/>
      <c r="F11" s="37"/>
      <c r="G11" s="41"/>
      <c r="H11" s="39"/>
      <c r="I11" s="35"/>
    </row>
    <row r="12" spans="1:9" s="2" customFormat="1" ht="18.75" customHeight="1">
      <c r="A12" s="34" t="s">
        <v>4</v>
      </c>
      <c r="B12" s="34" t="s">
        <v>62</v>
      </c>
      <c r="C12" s="33">
        <v>20</v>
      </c>
      <c r="D12" s="33">
        <v>21</v>
      </c>
      <c r="E12" s="33"/>
      <c r="F12" s="37">
        <v>5</v>
      </c>
      <c r="G12" s="41">
        <f>C12+F12-D12</f>
        <v>4</v>
      </c>
      <c r="H12" s="39" t="s">
        <v>54</v>
      </c>
      <c r="I12" s="35">
        <v>5</v>
      </c>
    </row>
    <row r="13" spans="1:9" s="2" customFormat="1" ht="18.75" customHeight="1">
      <c r="A13" s="34" t="s">
        <v>5</v>
      </c>
      <c r="B13" s="34" t="s">
        <v>63</v>
      </c>
      <c r="C13" s="33">
        <v>21</v>
      </c>
      <c r="D13" s="33">
        <v>20</v>
      </c>
      <c r="E13" s="33">
        <f>C13-D13</f>
        <v>1</v>
      </c>
      <c r="F13" s="37">
        <v>3</v>
      </c>
      <c r="G13" s="41">
        <f>E13+F13</f>
        <v>4</v>
      </c>
      <c r="H13" s="42" t="s">
        <v>60</v>
      </c>
      <c r="I13" s="35">
        <v>1</v>
      </c>
    </row>
    <row r="14" spans="1:9" s="2" customFormat="1" ht="18.75" customHeight="1">
      <c r="A14" s="34" t="s">
        <v>6</v>
      </c>
      <c r="B14" s="34" t="s">
        <v>63</v>
      </c>
      <c r="C14" s="33">
        <v>16</v>
      </c>
      <c r="D14" s="33">
        <v>16</v>
      </c>
      <c r="E14" s="33"/>
      <c r="F14" s="37">
        <v>1</v>
      </c>
      <c r="G14" s="41">
        <v>1</v>
      </c>
      <c r="H14" s="39" t="s">
        <v>59</v>
      </c>
      <c r="I14" s="35">
        <v>1</v>
      </c>
    </row>
    <row r="15" spans="1:9" s="2" customFormat="1" ht="18.75" customHeight="1">
      <c r="A15" s="34" t="s">
        <v>8</v>
      </c>
      <c r="B15" s="34" t="s">
        <v>63</v>
      </c>
      <c r="C15" s="33">
        <v>21</v>
      </c>
      <c r="D15" s="33">
        <v>21</v>
      </c>
      <c r="E15" s="33"/>
      <c r="F15" s="43">
        <v>2</v>
      </c>
      <c r="G15" s="46">
        <f>E15+F15</f>
        <v>2</v>
      </c>
      <c r="H15" s="39" t="s">
        <v>58</v>
      </c>
      <c r="I15" s="35">
        <v>2</v>
      </c>
    </row>
    <row r="16" spans="1:9" s="2" customFormat="1" ht="18.75" customHeight="1">
      <c r="A16" s="34" t="s">
        <v>7</v>
      </c>
      <c r="B16" s="34" t="s">
        <v>64</v>
      </c>
      <c r="C16" s="33">
        <v>6</v>
      </c>
      <c r="D16" s="33">
        <v>4</v>
      </c>
      <c r="E16" s="33">
        <f>C16-D16</f>
        <v>2</v>
      </c>
      <c r="F16" s="43">
        <v>1</v>
      </c>
      <c r="G16" s="46">
        <f>E16+F16</f>
        <v>3</v>
      </c>
      <c r="H16" s="39" t="s">
        <v>53</v>
      </c>
      <c r="I16" s="35">
        <v>1</v>
      </c>
    </row>
    <row r="17" spans="1:9" s="2" customFormat="1" ht="18.75" customHeight="1">
      <c r="A17" s="34" t="s">
        <v>21</v>
      </c>
      <c r="B17" s="34" t="s">
        <v>64</v>
      </c>
      <c r="C17" s="33">
        <v>4</v>
      </c>
      <c r="D17" s="33">
        <v>4</v>
      </c>
      <c r="E17" s="33"/>
      <c r="F17" s="37"/>
      <c r="G17" s="41"/>
      <c r="H17" s="39"/>
      <c r="I17" s="35"/>
    </row>
    <row r="18" spans="1:9" s="2" customFormat="1" ht="18.75" customHeight="1">
      <c r="A18" s="34" t="s">
        <v>9</v>
      </c>
      <c r="B18" s="34" t="s">
        <v>65</v>
      </c>
      <c r="C18" s="33">
        <v>8</v>
      </c>
      <c r="D18" s="33">
        <v>8</v>
      </c>
      <c r="E18" s="33"/>
      <c r="F18" s="37"/>
      <c r="G18" s="41"/>
      <c r="H18" s="39"/>
      <c r="I18" s="35">
        <v>3</v>
      </c>
    </row>
    <row r="19" spans="1:9" s="2" customFormat="1" ht="18.75" customHeight="1">
      <c r="A19" s="34" t="s">
        <v>22</v>
      </c>
      <c r="B19" s="34" t="s">
        <v>65</v>
      </c>
      <c r="C19" s="33">
        <v>5</v>
      </c>
      <c r="D19" s="33">
        <v>5</v>
      </c>
      <c r="E19" s="33"/>
      <c r="F19" s="37"/>
      <c r="G19" s="41"/>
      <c r="H19" s="39"/>
      <c r="I19" s="35">
        <v>1</v>
      </c>
    </row>
    <row r="20" spans="1:9" s="2" customFormat="1" ht="18.75" customHeight="1">
      <c r="A20" s="34" t="s">
        <v>14</v>
      </c>
      <c r="B20" s="34" t="s">
        <v>66</v>
      </c>
      <c r="C20" s="33">
        <v>19</v>
      </c>
      <c r="D20" s="33">
        <v>13</v>
      </c>
      <c r="E20" s="33">
        <f>C20-D20</f>
        <v>6</v>
      </c>
      <c r="F20" s="43"/>
      <c r="G20" s="46">
        <f>E20+F20</f>
        <v>6</v>
      </c>
      <c r="H20" s="39" t="s">
        <v>53</v>
      </c>
      <c r="I20" s="35">
        <v>1</v>
      </c>
    </row>
    <row r="21" spans="1:9" s="2" customFormat="1" ht="18.75" customHeight="1">
      <c r="A21" s="34" t="s">
        <v>15</v>
      </c>
      <c r="B21" s="34" t="s">
        <v>67</v>
      </c>
      <c r="C21" s="33">
        <v>9</v>
      </c>
      <c r="D21" s="33">
        <v>11</v>
      </c>
      <c r="E21" s="33"/>
      <c r="F21" s="43">
        <v>3</v>
      </c>
      <c r="G21" s="46">
        <f>E21+F21</f>
        <v>3</v>
      </c>
      <c r="H21" s="39" t="s">
        <v>52</v>
      </c>
      <c r="I21" s="35">
        <v>4</v>
      </c>
    </row>
    <row r="22" spans="1:9" s="2" customFormat="1" ht="18.75" customHeight="1">
      <c r="A22" s="34" t="s">
        <v>20</v>
      </c>
      <c r="B22" s="34" t="s">
        <v>67</v>
      </c>
      <c r="C22" s="33">
        <v>17</v>
      </c>
      <c r="D22" s="49">
        <v>17</v>
      </c>
      <c r="E22" s="33"/>
      <c r="F22" s="37">
        <v>1</v>
      </c>
      <c r="G22" s="41">
        <f>E22+F22</f>
        <v>1</v>
      </c>
      <c r="H22" s="39" t="s">
        <v>53</v>
      </c>
      <c r="I22" s="35">
        <v>1</v>
      </c>
    </row>
    <row r="23" spans="1:9" s="2" customFormat="1" ht="18.75" customHeight="1">
      <c r="A23" s="34" t="s">
        <v>24</v>
      </c>
      <c r="B23" s="34" t="s">
        <v>67</v>
      </c>
      <c r="C23" s="32">
        <v>7</v>
      </c>
      <c r="D23" s="32">
        <v>8</v>
      </c>
      <c r="E23" s="33"/>
      <c r="F23" s="44"/>
      <c r="G23" s="41"/>
      <c r="H23" s="45"/>
      <c r="I23" s="35">
        <v>1</v>
      </c>
    </row>
    <row r="24" spans="1:9" s="2" customFormat="1" ht="18.75" customHeight="1">
      <c r="A24" s="34" t="s">
        <v>19</v>
      </c>
      <c r="B24" s="34" t="s">
        <v>68</v>
      </c>
      <c r="C24" s="32">
        <v>4</v>
      </c>
      <c r="D24" s="32">
        <v>4</v>
      </c>
      <c r="E24" s="33"/>
      <c r="F24" s="44"/>
      <c r="G24" s="41"/>
      <c r="H24" s="45"/>
      <c r="I24" s="35"/>
    </row>
    <row r="25" spans="1:9" s="2" customFormat="1" ht="18.75" customHeight="1">
      <c r="A25" s="34" t="s">
        <v>23</v>
      </c>
      <c r="B25" s="34" t="s">
        <v>68</v>
      </c>
      <c r="C25" s="33">
        <v>7</v>
      </c>
      <c r="D25" s="33">
        <v>6</v>
      </c>
      <c r="E25" s="33">
        <f>C25-D25</f>
        <v>1</v>
      </c>
      <c r="F25" s="37"/>
      <c r="G25" s="41">
        <f>E25+F25</f>
        <v>1</v>
      </c>
      <c r="H25" s="39"/>
      <c r="I25" s="35"/>
    </row>
    <row r="26" spans="1:9" s="2" customFormat="1" ht="18.75" customHeight="1">
      <c r="A26" s="34" t="s">
        <v>17</v>
      </c>
      <c r="B26" s="34" t="s">
        <v>69</v>
      </c>
      <c r="C26" s="33">
        <v>11</v>
      </c>
      <c r="D26" s="33">
        <v>9</v>
      </c>
      <c r="E26" s="33">
        <f>C26-D26</f>
        <v>2</v>
      </c>
      <c r="F26" s="37">
        <v>1</v>
      </c>
      <c r="G26" s="41">
        <f>E26+F26</f>
        <v>3</v>
      </c>
      <c r="H26" s="39" t="s">
        <v>56</v>
      </c>
      <c r="I26" s="35"/>
    </row>
    <row r="27" spans="1:9" s="2" customFormat="1" ht="18.75" customHeight="1">
      <c r="A27" s="34" t="s">
        <v>18</v>
      </c>
      <c r="B27" s="34" t="s">
        <v>69</v>
      </c>
      <c r="C27" s="32">
        <v>4</v>
      </c>
      <c r="D27" s="32">
        <v>4</v>
      </c>
      <c r="E27" s="33"/>
      <c r="F27" s="44"/>
      <c r="G27" s="41"/>
      <c r="H27" s="45"/>
      <c r="I27" s="35">
        <v>2</v>
      </c>
    </row>
    <row r="28" spans="1:9" s="2" customFormat="1" ht="18.75" customHeight="1">
      <c r="A28" s="34" t="s">
        <v>16</v>
      </c>
      <c r="B28" s="34" t="s">
        <v>70</v>
      </c>
      <c r="C28" s="33">
        <v>5</v>
      </c>
      <c r="D28" s="33">
        <v>5</v>
      </c>
      <c r="E28" s="33"/>
      <c r="F28" s="37"/>
      <c r="G28" s="41"/>
      <c r="H28" s="39"/>
      <c r="I28" s="35">
        <v>2</v>
      </c>
    </row>
    <row r="29" spans="1:9" s="2" customFormat="1" ht="18.75" customHeight="1">
      <c r="A29" s="34" t="s">
        <v>28</v>
      </c>
      <c r="B29" s="34" t="s">
        <v>70</v>
      </c>
      <c r="C29" s="32">
        <v>5</v>
      </c>
      <c r="D29" s="32">
        <v>4</v>
      </c>
      <c r="E29" s="33">
        <f>C29-D29</f>
        <v>1</v>
      </c>
      <c r="F29" s="44"/>
      <c r="G29" s="41">
        <f>E29+F29</f>
        <v>1</v>
      </c>
      <c r="H29" s="45"/>
      <c r="I29" s="35"/>
    </row>
    <row r="30" spans="1:9" s="2" customFormat="1" ht="18.75" customHeight="1">
      <c r="A30" s="34" t="s">
        <v>30</v>
      </c>
      <c r="B30" s="34" t="s">
        <v>70</v>
      </c>
      <c r="C30" s="32">
        <v>2</v>
      </c>
      <c r="D30" s="32">
        <v>2</v>
      </c>
      <c r="E30" s="33"/>
      <c r="F30" s="44"/>
      <c r="G30" s="41"/>
      <c r="H30" s="45"/>
      <c r="I30" s="35"/>
    </row>
    <row r="31" spans="1:9" s="2" customFormat="1" ht="18.75" customHeight="1">
      <c r="A31" s="34" t="s">
        <v>10</v>
      </c>
      <c r="B31" s="34" t="s">
        <v>71</v>
      </c>
      <c r="C31" s="33">
        <v>16</v>
      </c>
      <c r="D31" s="49">
        <v>15</v>
      </c>
      <c r="E31" s="33">
        <f>C31-D31</f>
        <v>1</v>
      </c>
      <c r="F31" s="37">
        <v>1</v>
      </c>
      <c r="G31" s="41">
        <f>E31+F31</f>
        <v>2</v>
      </c>
      <c r="H31" s="39" t="s">
        <v>53</v>
      </c>
      <c r="I31" s="35">
        <v>1</v>
      </c>
    </row>
    <row r="32" spans="1:9" s="2" customFormat="1" ht="18.75" customHeight="1">
      <c r="A32" s="34" t="s">
        <v>27</v>
      </c>
      <c r="B32" s="34" t="s">
        <v>71</v>
      </c>
      <c r="C32" s="32">
        <v>7</v>
      </c>
      <c r="D32" s="32">
        <v>6</v>
      </c>
      <c r="E32" s="33">
        <f>C32-D32</f>
        <v>1</v>
      </c>
      <c r="F32" s="44"/>
      <c r="G32" s="41">
        <f>E32+F32</f>
        <v>1</v>
      </c>
      <c r="H32" s="45"/>
      <c r="I32" s="35"/>
    </row>
    <row r="33" spans="1:9" s="2" customFormat="1" ht="18.75" customHeight="1">
      <c r="A33" s="34" t="s">
        <v>31</v>
      </c>
      <c r="B33" s="34" t="s">
        <v>71</v>
      </c>
      <c r="C33" s="33">
        <v>2</v>
      </c>
      <c r="D33" s="33">
        <v>2</v>
      </c>
      <c r="E33" s="33"/>
      <c r="F33" s="43">
        <v>1</v>
      </c>
      <c r="G33" s="46">
        <f>E33+F33</f>
        <v>1</v>
      </c>
      <c r="H33" s="39" t="s">
        <v>53</v>
      </c>
      <c r="I33" s="35">
        <v>1</v>
      </c>
    </row>
    <row r="34" spans="1:9" s="2" customFormat="1" ht="18.75" customHeight="1">
      <c r="A34" s="34" t="s">
        <v>12</v>
      </c>
      <c r="B34" s="34" t="s">
        <v>72</v>
      </c>
      <c r="C34" s="33">
        <v>11</v>
      </c>
      <c r="D34" s="33">
        <v>8</v>
      </c>
      <c r="E34" s="33">
        <f>C34-D34</f>
        <v>3</v>
      </c>
      <c r="F34" s="37">
        <v>2</v>
      </c>
      <c r="G34" s="41">
        <f>E34+F34</f>
        <v>5</v>
      </c>
      <c r="H34" s="39" t="s">
        <v>55</v>
      </c>
      <c r="I34" s="35">
        <v>2</v>
      </c>
    </row>
    <row r="35" spans="1:9" s="2" customFormat="1" ht="18.75" customHeight="1">
      <c r="A35" s="34" t="s">
        <v>13</v>
      </c>
      <c r="B35" s="34" t="s">
        <v>72</v>
      </c>
      <c r="C35" s="33">
        <v>7</v>
      </c>
      <c r="D35" s="49">
        <v>6</v>
      </c>
      <c r="E35" s="33">
        <f>C35-D35</f>
        <v>1</v>
      </c>
      <c r="F35" s="37"/>
      <c r="G35" s="41">
        <f>E35+F35</f>
        <v>1</v>
      </c>
      <c r="H35" s="39"/>
      <c r="I35" s="35"/>
    </row>
    <row r="36" spans="1:9" s="2" customFormat="1" ht="18.75" customHeight="1">
      <c r="A36" s="34" t="s">
        <v>25</v>
      </c>
      <c r="B36" s="34" t="s">
        <v>72</v>
      </c>
      <c r="C36" s="33">
        <v>2</v>
      </c>
      <c r="D36" s="49">
        <v>2</v>
      </c>
      <c r="E36" s="33"/>
      <c r="F36" s="37"/>
      <c r="G36" s="41"/>
      <c r="H36" s="39"/>
      <c r="I36" s="35"/>
    </row>
    <row r="37" spans="1:9" s="2" customFormat="1" ht="18.75" customHeight="1">
      <c r="A37" s="34" t="s">
        <v>26</v>
      </c>
      <c r="B37" s="34" t="s">
        <v>72</v>
      </c>
      <c r="C37" s="33">
        <v>6</v>
      </c>
      <c r="D37" s="33">
        <v>5</v>
      </c>
      <c r="E37" s="33">
        <f>C37-D37</f>
        <v>1</v>
      </c>
      <c r="F37" s="37"/>
      <c r="G37" s="41">
        <f>E37+F37</f>
        <v>1</v>
      </c>
      <c r="H37" s="39"/>
      <c r="I37" s="35"/>
    </row>
    <row r="38" spans="1:9" s="2" customFormat="1" ht="18.75" customHeight="1">
      <c r="A38" s="34" t="s">
        <v>29</v>
      </c>
      <c r="B38" s="34" t="s">
        <v>72</v>
      </c>
      <c r="C38" s="33">
        <v>11</v>
      </c>
      <c r="D38" s="33">
        <v>9</v>
      </c>
      <c r="E38" s="33">
        <f>C38-D38</f>
        <v>2</v>
      </c>
      <c r="F38" s="37">
        <v>2</v>
      </c>
      <c r="G38" s="41">
        <f>E38+F38</f>
        <v>4</v>
      </c>
      <c r="H38" s="39" t="s">
        <v>55</v>
      </c>
      <c r="I38" s="35">
        <v>2</v>
      </c>
    </row>
    <row r="39" spans="1:9" s="2" customFormat="1" ht="18.75" customHeight="1">
      <c r="A39" s="34" t="s">
        <v>11</v>
      </c>
      <c r="B39" s="34" t="s">
        <v>73</v>
      </c>
      <c r="C39" s="33">
        <v>24</v>
      </c>
      <c r="D39" s="49">
        <v>23</v>
      </c>
      <c r="E39" s="33">
        <f>C39-D39</f>
        <v>1</v>
      </c>
      <c r="F39" s="37"/>
      <c r="G39" s="41">
        <f>E39+F39</f>
        <v>1</v>
      </c>
      <c r="H39" s="39"/>
      <c r="I39" s="35"/>
    </row>
    <row r="40" spans="1:9" s="2" customFormat="1" ht="18.75" customHeight="1" thickBot="1">
      <c r="A40" s="7" t="s">
        <v>32</v>
      </c>
      <c r="B40" s="7"/>
      <c r="C40" s="51">
        <f>SUM(C8:C39)</f>
        <v>312</v>
      </c>
      <c r="D40" s="51">
        <f>SUM(D8:D39)</f>
        <v>292</v>
      </c>
      <c r="E40" s="51">
        <f>SUM(E8:E39)</f>
        <v>24</v>
      </c>
      <c r="F40" s="52">
        <f>SUM(F8:F39)</f>
        <v>24</v>
      </c>
      <c r="G40" s="47">
        <f>SUM(G8:G39)</f>
        <v>47</v>
      </c>
      <c r="H40" s="40"/>
      <c r="I40" s="50">
        <f>SUM(I8:I39)</f>
        <v>32</v>
      </c>
    </row>
    <row r="41" spans="1:9" s="2" customFormat="1" ht="14.25" customHeight="1"/>
    <row r="42" spans="1:9">
      <c r="C42" s="3"/>
      <c r="D42" s="3"/>
      <c r="E42" s="3"/>
      <c r="F42" s="3"/>
      <c r="G42" s="3"/>
    </row>
  </sheetData>
  <sortState ref="A8:I40">
    <sortCondition ref="B8:B40" customList="대전권,천안권,공주권,논산권,세종권,서산권,보령권,홍성권,금산권,청주권,충주제천권,충주권,제천권"/>
  </sortState>
  <mergeCells count="1">
    <mergeCell ref="A1:I1"/>
  </mergeCells>
  <phoneticPr fontId="4" type="noConversion"/>
  <printOptions horizontalCentered="1"/>
  <pageMargins left="0.39305600000000002" right="0.39305600000000002" top="0.314583" bottom="0.314583" header="0.314583" footer="0.314583"/>
  <pageSetup paperSize="9" scale="68" orientation="landscape" r:id="rId1"/>
  <rowBreaks count="1" manualBreakCount="1">
    <brk id="41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상시계약집배원</vt:lpstr>
      <vt:lpstr>Sheet1</vt:lpstr>
      <vt:lpstr>정원현황(20150910)</vt:lpstr>
      <vt:lpstr>정원현황(20150910) (2)</vt:lpstr>
      <vt:lpstr>상시계약집배원!Consolidate_Area</vt:lpstr>
      <vt:lpstr>'정원현황(20150910)'!Consolidate_Area</vt:lpstr>
      <vt:lpstr>'정원현황(20150910) (2)'!Consolidate_Area</vt:lpstr>
      <vt:lpstr>상시계약집배원!Print_Area</vt:lpstr>
      <vt:lpstr>'정원현황(20150910)'!Print_Area</vt:lpstr>
      <vt:lpstr>'정원현황(20150910) (2)'!Print_Area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기본</cp:lastModifiedBy>
  <cp:lastPrinted>2015-09-15T08:41:51Z</cp:lastPrinted>
  <dcterms:created xsi:type="dcterms:W3CDTF">2015-09-10T07:24:13Z</dcterms:created>
  <dcterms:modified xsi:type="dcterms:W3CDTF">2015-09-15T08:55:39Z</dcterms:modified>
</cp:coreProperties>
</file>