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255" windowHeight="11595"/>
  </bookViews>
  <sheets>
    <sheet name="배정조서(광총별)" sheetId="1" r:id="rId1"/>
  </sheets>
  <definedNames>
    <definedName name="dkjfkj" localSheetId="0">#REF!</definedName>
    <definedName name="dkjfkj">#REF!</definedName>
    <definedName name="xklkfjk" localSheetId="0">#REF!</definedName>
    <definedName name="xklkfjk">#REF!</definedName>
    <definedName name="광주">#REF!</definedName>
    <definedName name="문서" localSheetId="0">#REF!</definedName>
    <definedName name="문서">#REF!</definedName>
    <definedName name="서류" localSheetId="0">#REF!</definedName>
    <definedName name="서류">#REF!</definedName>
    <definedName name="수요" localSheetId="0">#REF!</definedName>
    <definedName name="수요">#REF!</definedName>
    <definedName name="예산" localSheetId="0">#REF!</definedName>
    <definedName name="예산">#REF!</definedName>
    <definedName name="예산임" localSheetId="0">#REF!</definedName>
    <definedName name="예산임">#REF!</definedName>
    <definedName name="ㅓ러럴" localSheetId="0">#REF!</definedName>
    <definedName name="ㅓ러럴">#REF!</definedName>
  </definedNames>
  <calcPr calcId="124519"/>
</workbook>
</file>

<file path=xl/calcChain.xml><?xml version="1.0" encoding="utf-8"?>
<calcChain xmlns="http://schemas.openxmlformats.org/spreadsheetml/2006/main">
  <c r="F34" i="1"/>
  <c r="F31"/>
  <c r="F27"/>
  <c r="F22"/>
  <c r="F17"/>
  <c r="F12"/>
  <c r="F7"/>
  <c r="G41"/>
  <c r="G40"/>
  <c r="G38"/>
  <c r="G37"/>
  <c r="G36"/>
  <c r="G35"/>
  <c r="G33"/>
  <c r="G32"/>
  <c r="G30"/>
  <c r="G29"/>
  <c r="G28"/>
  <c r="G26"/>
  <c r="G25"/>
  <c r="G24"/>
  <c r="G23"/>
  <c r="G21"/>
  <c r="G20"/>
  <c r="G19"/>
  <c r="G18"/>
  <c r="G16"/>
  <c r="G15"/>
  <c r="G14"/>
  <c r="G13"/>
  <c r="G11"/>
  <c r="G10"/>
  <c r="G9"/>
  <c r="G8"/>
  <c r="G6"/>
  <c r="G5"/>
  <c r="E34"/>
  <c r="D34"/>
  <c r="E31"/>
  <c r="D31"/>
  <c r="E27"/>
  <c r="D27"/>
  <c r="E22"/>
  <c r="D22"/>
  <c r="E17"/>
  <c r="D17"/>
  <c r="E12"/>
  <c r="D12"/>
  <c r="E7"/>
  <c r="D7"/>
  <c r="F4" l="1"/>
  <c r="G34"/>
  <c r="G27"/>
  <c r="E4"/>
  <c r="G17"/>
  <c r="G31"/>
  <c r="G22"/>
  <c r="D4"/>
  <c r="G12"/>
  <c r="G7"/>
  <c r="G4" l="1"/>
</calcChain>
</file>

<file path=xl/comments1.xml><?xml version="1.0" encoding="utf-8"?>
<comments xmlns="http://schemas.openxmlformats.org/spreadsheetml/2006/main">
  <authors>
    <author>업무용</author>
  </authors>
  <commentList>
    <comment ref="A4" authorId="0">
      <text>
        <r>
          <rPr>
            <b/>
            <sz val="9"/>
            <color indexed="8"/>
            <rFont val="돋움"/>
            <family val="3"/>
            <charset val="129"/>
          </rPr>
          <t>전체 합계는 항상 "0"원이어야 합니다.</t>
        </r>
      </text>
    </comment>
    <comment ref="B8" authorId="0">
      <text>
        <r>
          <rPr>
            <sz val="9"/>
            <color indexed="8"/>
            <rFont val="돋움"/>
            <family val="3"/>
            <charset val="129"/>
          </rPr>
          <t>4급관서는 
선사용, 영업과, 지원과 배정가능
영업과, 지원과 : 관서운영경비</t>
        </r>
        <r>
          <rPr>
            <sz val="9"/>
            <color indexed="8"/>
            <rFont val="Tahoma"/>
            <family val="2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<sst xmlns="http://schemas.openxmlformats.org/spreadsheetml/2006/main" count="80" uniqueCount="43">
  <si>
    <t>(단위 : 천원)</t>
  </si>
  <si>
    <t>예산과목</t>
  </si>
  <si>
    <t>계</t>
  </si>
  <si>
    <t>비  고</t>
  </si>
  <si>
    <t>합     계</t>
  </si>
  <si>
    <t>우정청(보류분)</t>
  </si>
  <si>
    <t>우정청(자청분)</t>
  </si>
  <si>
    <t>광      주</t>
  </si>
  <si>
    <t>소      계</t>
  </si>
  <si>
    <t>관서운영경비</t>
    <phoneticPr fontId="6" type="noConversion"/>
  </si>
  <si>
    <t>강      진</t>
  </si>
  <si>
    <t>관서운영경비</t>
  </si>
  <si>
    <t>장      흥</t>
  </si>
  <si>
    <t>화      순</t>
  </si>
  <si>
    <t>북 광 주</t>
  </si>
  <si>
    <t>곡      성</t>
  </si>
  <si>
    <t>담      양</t>
  </si>
  <si>
    <t>장      성</t>
  </si>
  <si>
    <t>서 광 주</t>
  </si>
  <si>
    <t>영      광</t>
  </si>
  <si>
    <t>함      평</t>
  </si>
  <si>
    <t>해      남</t>
  </si>
  <si>
    <t>광주광산</t>
  </si>
  <si>
    <t>소     계</t>
  </si>
  <si>
    <t>나      주</t>
  </si>
  <si>
    <t>무      안</t>
  </si>
  <si>
    <t>영      암</t>
  </si>
  <si>
    <t>목      포</t>
  </si>
  <si>
    <t>완      도</t>
  </si>
  <si>
    <t>진      도</t>
  </si>
  <si>
    <t>여      수</t>
  </si>
  <si>
    <t>광      양</t>
  </si>
  <si>
    <t>순      천</t>
  </si>
  <si>
    <t>고      흥</t>
  </si>
  <si>
    <t>구      례</t>
  </si>
  <si>
    <t>보      성</t>
  </si>
  <si>
    <t>우정청</t>
    <phoneticPr fontId="6" type="noConversion"/>
  </si>
  <si>
    <t>광 주 집</t>
  </si>
  <si>
    <t>영 암 집</t>
  </si>
  <si>
    <r>
      <t>세출예산 및 관서운영경비 재배정조서</t>
    </r>
    <r>
      <rPr>
        <b/>
        <sz val="16"/>
        <color indexed="8"/>
        <rFont val="맑은 고딕"/>
        <family val="3"/>
        <charset val="129"/>
      </rPr>
      <t xml:space="preserve">(2015. 추석 소포매출 증강) </t>
    </r>
    <phoneticPr fontId="3" type="noConversion"/>
  </si>
  <si>
    <t>우특 5133-321-210-01</t>
    <phoneticPr fontId="6" type="noConversion"/>
  </si>
  <si>
    <t>우특 5133-321-220-01</t>
    <phoneticPr fontId="6" type="noConversion"/>
  </si>
  <si>
    <t>우특 5133-321-110-02</t>
    <phoneticPr fontId="3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</si>
</sst>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&quot;₩&quot;\!\-* #,##0_-;_-* &quot;-&quot;_-;_-@_-"/>
    <numFmt numFmtId="177" formatCode="_-* #,##0.00_-;&quot;₩&quot;\!\-* #,##0.00_-;_-* &quot;-&quot;??_-;_-@_-"/>
  </numFmts>
  <fonts count="20"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8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indexed="8"/>
      <name val="Tahoma"/>
      <family val="2"/>
      <charset val="129"/>
    </font>
    <font>
      <sz val="10"/>
      <color indexed="8"/>
      <name val="Arial"/>
      <family val="2"/>
    </font>
    <font>
      <sz val="12"/>
      <color indexed="8"/>
      <name val="한컴바탕"/>
      <family val="1"/>
      <charset val="129"/>
    </font>
    <font>
      <sz val="11"/>
      <name val="맑은 고딕"/>
      <family val="3"/>
      <charset val="129"/>
    </font>
    <font>
      <sz val="10"/>
      <color indexed="8"/>
      <name val="Times New Roman"/>
      <family val="1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돋움"/>
      <family val="3"/>
      <charset val="129"/>
    </font>
    <font>
      <b/>
      <sz val="16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4" fillId="0" borderId="0"/>
    <xf numFmtId="41" fontId="15" fillId="0" borderId="0">
      <alignment vertical="center"/>
    </xf>
    <xf numFmtId="41" fontId="9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" fillId="0" borderId="0"/>
    <xf numFmtId="0" fontId="1" fillId="0" borderId="0"/>
    <xf numFmtId="0" fontId="1" fillId="0" borderId="0"/>
    <xf numFmtId="0" fontId="15" fillId="0" borderId="0">
      <alignment vertical="center"/>
    </xf>
    <xf numFmtId="0" fontId="1" fillId="0" borderId="0"/>
    <xf numFmtId="0" fontId="1" fillId="0" borderId="0"/>
  </cellStyleXfs>
  <cellXfs count="54">
    <xf numFmtId="0" fontId="0" fillId="0" borderId="0" xfId="0">
      <alignment vertical="center"/>
    </xf>
    <xf numFmtId="0" fontId="1" fillId="0" borderId="0" xfId="1" applyNumberFormat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1" fillId="0" borderId="0" xfId="1" applyNumberFormat="1" applyFont="1" applyBorder="1" applyAlignment="1">
      <alignment horizontal="right" vertical="center"/>
    </xf>
    <xf numFmtId="0" fontId="5" fillId="2" borderId="3" xfId="1" applyNumberFormat="1" applyFont="1" applyFill="1" applyBorder="1" applyAlignment="1">
      <alignment horizontal="center" vertical="center" shrinkToFit="1"/>
    </xf>
    <xf numFmtId="0" fontId="5" fillId="2" borderId="4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vertical="center"/>
    </xf>
    <xf numFmtId="41" fontId="5" fillId="3" borderId="8" xfId="1" applyNumberFormat="1" applyFont="1" applyFill="1" applyBorder="1" applyAlignment="1">
      <alignment horizontal="center" vertical="center" shrinkToFit="1"/>
    </xf>
    <xf numFmtId="41" fontId="7" fillId="3" borderId="9" xfId="1" applyNumberFormat="1" applyFont="1" applyFill="1" applyBorder="1" applyAlignment="1">
      <alignment horizontal="right" vertical="center" shrinkToFit="1"/>
    </xf>
    <xf numFmtId="0" fontId="5" fillId="3" borderId="10" xfId="1" applyNumberFormat="1" applyFont="1" applyFill="1" applyBorder="1" applyAlignment="1">
      <alignment horizontal="center" vertical="center" wrapText="1"/>
    </xf>
    <xf numFmtId="41" fontId="7" fillId="0" borderId="9" xfId="1" applyNumberFormat="1" applyFont="1" applyFill="1" applyBorder="1" applyAlignment="1">
      <alignment horizontal="right" vertical="center" shrinkToFit="1"/>
    </xf>
    <xf numFmtId="41" fontId="7" fillId="0" borderId="12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Alignment="1">
      <alignment vertical="center"/>
    </xf>
    <xf numFmtId="41" fontId="5" fillId="0" borderId="9" xfId="1" applyNumberFormat="1" applyFont="1" applyFill="1" applyBorder="1" applyAlignment="1">
      <alignment horizontal="right" vertical="center" shrinkToFit="1"/>
    </xf>
    <xf numFmtId="41" fontId="5" fillId="0" borderId="12" xfId="1" applyNumberFormat="1" applyFont="1" applyFill="1" applyBorder="1" applyAlignment="1">
      <alignment horizontal="center" vertical="center" wrapText="1"/>
    </xf>
    <xf numFmtId="41" fontId="5" fillId="4" borderId="9" xfId="2" applyNumberFormat="1" applyFont="1" applyFill="1" applyBorder="1" applyAlignment="1">
      <alignment horizontal="right" vertical="center"/>
    </xf>
    <xf numFmtId="41" fontId="5" fillId="4" borderId="12" xfId="2" applyNumberFormat="1" applyFont="1" applyFill="1" applyBorder="1" applyAlignment="1">
      <alignment horizontal="right" vertical="center"/>
    </xf>
    <xf numFmtId="0" fontId="5" fillId="5" borderId="9" xfId="1" applyNumberFormat="1" applyFont="1" applyFill="1" applyBorder="1" applyAlignment="1">
      <alignment horizontal="center" vertical="center"/>
    </xf>
    <xf numFmtId="41" fontId="8" fillId="0" borderId="9" xfId="2" applyNumberFormat="1" applyFont="1" applyBorder="1" applyAlignment="1" applyProtection="1">
      <alignment vertical="center"/>
      <protection locked="0"/>
    </xf>
    <xf numFmtId="41" fontId="1" fillId="5" borderId="9" xfId="1" applyNumberFormat="1" applyFont="1" applyFill="1" applyBorder="1" applyAlignment="1">
      <alignment vertical="center"/>
    </xf>
    <xf numFmtId="41" fontId="1" fillId="0" borderId="9" xfId="1" applyNumberFormat="1" applyFont="1" applyFill="1" applyBorder="1" applyAlignment="1">
      <alignment vertical="center"/>
    </xf>
    <xf numFmtId="41" fontId="0" fillId="0" borderId="12" xfId="2" applyNumberFormat="1" applyFont="1" applyFill="1" applyBorder="1" applyAlignment="1">
      <alignment vertical="center"/>
    </xf>
    <xf numFmtId="41" fontId="8" fillId="5" borderId="9" xfId="2" applyNumberFormat="1" applyFont="1" applyFill="1" applyBorder="1" applyAlignment="1" applyProtection="1">
      <alignment vertical="center"/>
      <protection locked="0"/>
    </xf>
    <xf numFmtId="41" fontId="9" fillId="0" borderId="9" xfId="2" applyNumberFormat="1" applyFont="1" applyFill="1" applyBorder="1" applyAlignment="1">
      <alignment horizontal="right" vertical="center"/>
    </xf>
    <xf numFmtId="0" fontId="5" fillId="4" borderId="9" xfId="1" applyNumberFormat="1" applyFont="1" applyFill="1" applyBorder="1" applyAlignment="1">
      <alignment horizontal="center" vertical="center"/>
    </xf>
    <xf numFmtId="41" fontId="5" fillId="4" borderId="9" xfId="1" applyNumberFormat="1" applyFont="1" applyFill="1" applyBorder="1" applyAlignment="1">
      <alignment vertical="center"/>
    </xf>
    <xf numFmtId="41" fontId="5" fillId="4" borderId="12" xfId="2" applyNumberFormat="1" applyFont="1" applyFill="1" applyBorder="1" applyAlignment="1">
      <alignment horizontal="center" vertical="center"/>
    </xf>
    <xf numFmtId="0" fontId="5" fillId="4" borderId="15" xfId="1" applyNumberFormat="1" applyFont="1" applyFill="1" applyBorder="1" applyAlignment="1">
      <alignment horizontal="center" vertical="center"/>
    </xf>
    <xf numFmtId="41" fontId="5" fillId="4" borderId="15" xfId="1" applyNumberFormat="1" applyFont="1" applyFill="1" applyBorder="1" applyAlignment="1">
      <alignment vertical="center"/>
    </xf>
    <xf numFmtId="41" fontId="5" fillId="4" borderId="16" xfId="2" applyNumberFormat="1" applyFont="1" applyFill="1" applyBorder="1" applyAlignment="1">
      <alignment vertical="center"/>
    </xf>
    <xf numFmtId="41" fontId="18" fillId="0" borderId="9" xfId="1" applyNumberFormat="1" applyFont="1" applyFill="1" applyBorder="1" applyAlignment="1">
      <alignment horizontal="right" vertical="center" shrinkToFit="1"/>
    </xf>
    <xf numFmtId="0" fontId="5" fillId="0" borderId="11" xfId="1" applyNumberFormat="1" applyFont="1" applyFill="1" applyBorder="1" applyAlignment="1">
      <alignment horizontal="center" vertical="center"/>
    </xf>
    <xf numFmtId="0" fontId="5" fillId="4" borderId="13" xfId="1" applyNumberFormat="1" applyFont="1" applyFill="1" applyBorder="1" applyAlignment="1">
      <alignment horizontal="center" vertical="center"/>
    </xf>
    <xf numFmtId="0" fontId="5" fillId="4" borderId="7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NumberFormat="1" applyFont="1" applyFill="1" applyBorder="1" applyAlignment="1">
      <alignment horizontal="center" vertical="center" wrapText="1"/>
    </xf>
    <xf numFmtId="0" fontId="5" fillId="3" borderId="5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5" fillId="3" borderId="7" xfId="1" applyNumberFormat="1" applyFont="1" applyFill="1" applyBorder="1" applyAlignment="1">
      <alignment horizontal="center" vertical="center" wrapText="1"/>
    </xf>
    <xf numFmtId="0" fontId="7" fillId="0" borderId="11" xfId="1" applyNumberFormat="1" applyFont="1" applyFill="1" applyBorder="1" applyAlignment="1">
      <alignment horizontal="center" vertical="center" wrapText="1"/>
    </xf>
    <xf numFmtId="0" fontId="7" fillId="0" borderId="7" xfId="1" applyNumberFormat="1" applyFont="1" applyFill="1" applyBorder="1" applyAlignment="1">
      <alignment horizontal="center" vertical="center" wrapText="1"/>
    </xf>
    <xf numFmtId="0" fontId="7" fillId="0" borderId="9" xfId="1" applyNumberFormat="1" applyFont="1" applyFill="1" applyBorder="1" applyAlignment="1">
      <alignment horizontal="center" vertical="center" wrapText="1"/>
    </xf>
    <xf numFmtId="0" fontId="5" fillId="0" borderId="11" xfId="1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>
      <alignment horizontal="center" vertical="center" wrapText="1"/>
    </xf>
    <xf numFmtId="0" fontId="5" fillId="0" borderId="9" xfId="1" applyNumberFormat="1" applyFont="1" applyFill="1" applyBorder="1" applyAlignment="1">
      <alignment horizontal="center" vertical="center" wrapText="1"/>
    </xf>
    <xf numFmtId="42" fontId="5" fillId="0" borderId="5" xfId="3" applyNumberFormat="1" applyFont="1" applyFill="1" applyBorder="1" applyAlignment="1">
      <alignment horizontal="center" vertical="center"/>
    </xf>
    <xf numFmtId="42" fontId="5" fillId="0" borderId="7" xfId="3" applyNumberFormat="1" applyFont="1" applyFill="1" applyBorder="1" applyAlignment="1">
      <alignment horizontal="center" vertical="center"/>
    </xf>
    <xf numFmtId="0" fontId="5" fillId="4" borderId="11" xfId="1" applyNumberFormat="1" applyFont="1" applyFill="1" applyBorder="1" applyAlignment="1">
      <alignment horizontal="center" vertical="center"/>
    </xf>
    <xf numFmtId="0" fontId="5" fillId="4" borderId="9" xfId="1" applyNumberFormat="1" applyFont="1" applyFill="1" applyBorder="1" applyAlignment="1">
      <alignment horizontal="center" vertical="center"/>
    </xf>
    <xf numFmtId="0" fontId="5" fillId="4" borderId="14" xfId="1" applyNumberFormat="1" applyFont="1" applyFill="1" applyBorder="1" applyAlignment="1">
      <alignment horizontal="center" vertical="center"/>
    </xf>
    <xf numFmtId="0" fontId="5" fillId="4" borderId="15" xfId="1" applyNumberFormat="1" applyFont="1" applyFill="1" applyBorder="1" applyAlignment="1">
      <alignment horizontal="center" vertical="center"/>
    </xf>
    <xf numFmtId="42" fontId="5" fillId="0" borderId="11" xfId="3" applyNumberFormat="1" applyFont="1" applyFill="1" applyBorder="1" applyAlignment="1">
      <alignment horizontal="center" vertical="center"/>
    </xf>
  </cellXfs>
  <cellStyles count="33">
    <cellStyle name="Comma [0]_ SG&amp;A Bridge " xfId="4"/>
    <cellStyle name="Comma_ SG&amp;A Bridge " xfId="5"/>
    <cellStyle name="Currency [0]_ SG&amp;A Bridge " xfId="6"/>
    <cellStyle name="Currency_ SG&amp;A Bridge " xfId="7"/>
    <cellStyle name="Normal_ SG&amp;A Bridge " xfId="8"/>
    <cellStyle name="뷭?_BOOKSHIP" xfId="9"/>
    <cellStyle name="쉼표 [0] 2" xfId="10"/>
    <cellStyle name="쉼표 [0] 2 2" xfId="11"/>
    <cellStyle name="쉼표 [0] 2 3" xfId="12"/>
    <cellStyle name="쉼표 [0] 2 4" xfId="13"/>
    <cellStyle name="쉼표 [0] 2 5" xfId="14"/>
    <cellStyle name="쉼표 [0] 2 6" xfId="15"/>
    <cellStyle name="쉼표 [0] 2 7" xfId="16"/>
    <cellStyle name="쉼표 [0] 3" xfId="2"/>
    <cellStyle name="스타일 1" xfId="17"/>
    <cellStyle name="콤마 [0]_~MF064D" xfId="18"/>
    <cellStyle name="콤마_~MF064D" xfId="19"/>
    <cellStyle name="통화 [0] 2" xfId="3"/>
    <cellStyle name="표준" xfId="0" builtinId="0"/>
    <cellStyle name="표준 2" xfId="1"/>
    <cellStyle name="표준 2 2" xfId="20"/>
    <cellStyle name="표준 2 3" xfId="21"/>
    <cellStyle name="표준 2 4" xfId="22"/>
    <cellStyle name="표준 2 5" xfId="23"/>
    <cellStyle name="표준 2 6" xfId="24"/>
    <cellStyle name="표준 2 7" xfId="25"/>
    <cellStyle name="표준 259" xfId="26"/>
    <cellStyle name="표준 3" xfId="27"/>
    <cellStyle name="표준 4" xfId="28"/>
    <cellStyle name="표준 5" xfId="29"/>
    <cellStyle name="표준 6" xfId="30"/>
    <cellStyle name="표준 7" xfId="31"/>
    <cellStyle name="표준 8" xfId="3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"/>
  <sheetViews>
    <sheetView tabSelected="1" workbookViewId="0">
      <pane xSplit="3" ySplit="5" topLeftCell="D6" activePane="bottomRight" state="frozen"/>
      <selection sqref="A1:G1"/>
      <selection pane="topRight"/>
      <selection pane="bottomLeft"/>
      <selection pane="bottomRight" sqref="A1:H1"/>
    </sheetView>
  </sheetViews>
  <sheetFormatPr defaultRowHeight="13.5"/>
  <cols>
    <col min="1" max="2" width="12.125" style="1" customWidth="1"/>
    <col min="3" max="3" width="14.5" style="1" customWidth="1"/>
    <col min="4" max="4" width="21.25" style="1" customWidth="1"/>
    <col min="5" max="5" width="21.25" style="1" bestFit="1" customWidth="1"/>
    <col min="6" max="6" width="21.25" style="1" customWidth="1"/>
    <col min="7" max="7" width="17.75" style="1" customWidth="1"/>
    <col min="8" max="8" width="15.375" style="1" customWidth="1"/>
    <col min="9" max="16384" width="9" style="1"/>
  </cols>
  <sheetData>
    <row r="1" spans="1:8" ht="35.25" customHeight="1">
      <c r="A1" s="34" t="s">
        <v>39</v>
      </c>
      <c r="B1" s="34"/>
      <c r="C1" s="34"/>
      <c r="D1" s="34"/>
      <c r="E1" s="34"/>
      <c r="F1" s="34"/>
      <c r="G1" s="34"/>
      <c r="H1" s="34"/>
    </row>
    <row r="2" spans="1:8" ht="17.100000000000001" customHeight="1" thickBot="1">
      <c r="A2" s="2"/>
      <c r="B2" s="2"/>
      <c r="H2" s="3" t="s">
        <v>0</v>
      </c>
    </row>
    <row r="3" spans="1:8" s="6" customFormat="1" ht="33" customHeight="1">
      <c r="A3" s="35" t="s">
        <v>1</v>
      </c>
      <c r="B3" s="36"/>
      <c r="C3" s="37"/>
      <c r="D3" s="4" t="s">
        <v>40</v>
      </c>
      <c r="E3" s="4" t="s">
        <v>41</v>
      </c>
      <c r="F3" s="4" t="s">
        <v>42</v>
      </c>
      <c r="G3" s="4" t="s">
        <v>2</v>
      </c>
      <c r="H3" s="5" t="s">
        <v>3</v>
      </c>
    </row>
    <row r="4" spans="1:8" s="6" customFormat="1" ht="18" customHeight="1">
      <c r="A4" s="38" t="s">
        <v>4</v>
      </c>
      <c r="B4" s="39"/>
      <c r="C4" s="40"/>
      <c r="D4" s="7">
        <f>SUM(D5:D7,D12,D17,D22,D27,D31,D34,D39,D40:D41)</f>
        <v>0</v>
      </c>
      <c r="E4" s="7">
        <f>SUM(E5:E7,E12,E17,E22,E27,E31,E34,E40:E41)</f>
        <v>0</v>
      </c>
      <c r="F4" s="7">
        <f>SUM(F5:F7,F12,F17,F22,F27,F31,F34,F40:F41)</f>
        <v>0</v>
      </c>
      <c r="G4" s="8">
        <f>SUM(D4:F4)</f>
        <v>0</v>
      </c>
      <c r="H4" s="9"/>
    </row>
    <row r="5" spans="1:8" s="12" customFormat="1" ht="18" customHeight="1">
      <c r="A5" s="41" t="s">
        <v>5</v>
      </c>
      <c r="B5" s="42"/>
      <c r="C5" s="43"/>
      <c r="D5" s="10">
        <v>-50100</v>
      </c>
      <c r="E5" s="10">
        <v>-12900</v>
      </c>
      <c r="F5" s="10"/>
      <c r="G5" s="10">
        <f>SUM(D5:F5)</f>
        <v>-63000</v>
      </c>
      <c r="H5" s="11"/>
    </row>
    <row r="6" spans="1:8" s="6" customFormat="1" ht="18" customHeight="1">
      <c r="A6" s="44" t="s">
        <v>6</v>
      </c>
      <c r="B6" s="45"/>
      <c r="C6" s="46"/>
      <c r="D6" s="13"/>
      <c r="E6" s="13"/>
      <c r="F6" s="30">
        <v>-17000</v>
      </c>
      <c r="G6" s="30">
        <f>SUM(D6:F6)</f>
        <v>-17000</v>
      </c>
      <c r="H6" s="14"/>
    </row>
    <row r="7" spans="1:8" ht="18" customHeight="1">
      <c r="A7" s="31" t="s">
        <v>7</v>
      </c>
      <c r="B7" s="32" t="s">
        <v>8</v>
      </c>
      <c r="C7" s="33"/>
      <c r="D7" s="15">
        <f>SUM(D8:D11)</f>
        <v>7500</v>
      </c>
      <c r="E7" s="15">
        <f>SUM(E8:E11)</f>
        <v>2000</v>
      </c>
      <c r="F7" s="15">
        <f>SUM(F8:F11)</f>
        <v>1900</v>
      </c>
      <c r="G7" s="15">
        <f>SUM(G8:G11)</f>
        <v>11400</v>
      </c>
      <c r="H7" s="16"/>
    </row>
    <row r="8" spans="1:8" ht="18" customHeight="1">
      <c r="A8" s="31"/>
      <c r="B8" s="17" t="s">
        <v>7</v>
      </c>
      <c r="C8" s="17" t="s">
        <v>9</v>
      </c>
      <c r="D8" s="18">
        <v>4200</v>
      </c>
      <c r="E8" s="19">
        <v>1100</v>
      </c>
      <c r="F8" s="19">
        <v>1900</v>
      </c>
      <c r="G8" s="20">
        <f t="shared" ref="G8:G11" si="0">SUM(D8:F8)</f>
        <v>7200</v>
      </c>
      <c r="H8" s="21"/>
    </row>
    <row r="9" spans="1:8" ht="18" customHeight="1">
      <c r="A9" s="31"/>
      <c r="B9" s="17" t="s">
        <v>10</v>
      </c>
      <c r="C9" s="17" t="s">
        <v>11</v>
      </c>
      <c r="D9" s="18">
        <v>700</v>
      </c>
      <c r="E9" s="19">
        <v>200</v>
      </c>
      <c r="F9" s="19">
        <v>0</v>
      </c>
      <c r="G9" s="20">
        <f t="shared" si="0"/>
        <v>900</v>
      </c>
      <c r="H9" s="21"/>
    </row>
    <row r="10" spans="1:8" ht="18" customHeight="1">
      <c r="A10" s="31"/>
      <c r="B10" s="17" t="s">
        <v>12</v>
      </c>
      <c r="C10" s="17" t="s">
        <v>11</v>
      </c>
      <c r="D10" s="18">
        <v>1400</v>
      </c>
      <c r="E10" s="19">
        <v>400</v>
      </c>
      <c r="F10" s="19">
        <v>0</v>
      </c>
      <c r="G10" s="20">
        <f t="shared" si="0"/>
        <v>1800</v>
      </c>
      <c r="H10" s="21"/>
    </row>
    <row r="11" spans="1:8" ht="18" customHeight="1">
      <c r="A11" s="31"/>
      <c r="B11" s="17" t="s">
        <v>13</v>
      </c>
      <c r="C11" s="17" t="s">
        <v>11</v>
      </c>
      <c r="D11" s="18">
        <v>1200</v>
      </c>
      <c r="E11" s="19">
        <v>300</v>
      </c>
      <c r="F11" s="19">
        <v>0</v>
      </c>
      <c r="G11" s="20">
        <f t="shared" si="0"/>
        <v>1500</v>
      </c>
      <c r="H11" s="21"/>
    </row>
    <row r="12" spans="1:8" ht="18" customHeight="1">
      <c r="A12" s="31" t="s">
        <v>14</v>
      </c>
      <c r="B12" s="32" t="s">
        <v>8</v>
      </c>
      <c r="C12" s="33"/>
      <c r="D12" s="15">
        <f>SUM(D13:D16)</f>
        <v>4200</v>
      </c>
      <c r="E12" s="15">
        <f>SUM(E13:E16)</f>
        <v>1100</v>
      </c>
      <c r="F12" s="15">
        <f>SUM(F13:F16)</f>
        <v>500</v>
      </c>
      <c r="G12" s="15">
        <f>SUM(G13:G16)</f>
        <v>5800</v>
      </c>
      <c r="H12" s="16"/>
    </row>
    <row r="13" spans="1:8" ht="18" customHeight="1">
      <c r="A13" s="31"/>
      <c r="B13" s="17" t="s">
        <v>14</v>
      </c>
      <c r="C13" s="17" t="s">
        <v>9</v>
      </c>
      <c r="D13" s="18">
        <v>1600</v>
      </c>
      <c r="E13" s="20">
        <v>400</v>
      </c>
      <c r="F13" s="20">
        <v>0</v>
      </c>
      <c r="G13" s="20">
        <f t="shared" ref="G13:G16" si="1">SUM(D13:F13)</f>
        <v>2000</v>
      </c>
      <c r="H13" s="21"/>
    </row>
    <row r="14" spans="1:8" ht="18" customHeight="1">
      <c r="A14" s="31"/>
      <c r="B14" s="17" t="s">
        <v>15</v>
      </c>
      <c r="C14" s="17" t="s">
        <v>11</v>
      </c>
      <c r="D14" s="18">
        <v>600</v>
      </c>
      <c r="E14" s="19">
        <v>200</v>
      </c>
      <c r="F14" s="19">
        <v>0</v>
      </c>
      <c r="G14" s="20">
        <f t="shared" si="1"/>
        <v>800</v>
      </c>
      <c r="H14" s="21"/>
    </row>
    <row r="15" spans="1:8" ht="18" customHeight="1">
      <c r="A15" s="31"/>
      <c r="B15" s="17" t="s">
        <v>16</v>
      </c>
      <c r="C15" s="17" t="s">
        <v>11</v>
      </c>
      <c r="D15" s="18">
        <v>1100</v>
      </c>
      <c r="E15" s="20">
        <v>300</v>
      </c>
      <c r="F15" s="20">
        <v>500</v>
      </c>
      <c r="G15" s="20">
        <f t="shared" si="1"/>
        <v>1900</v>
      </c>
      <c r="H15" s="21"/>
    </row>
    <row r="16" spans="1:8" ht="18" customHeight="1">
      <c r="A16" s="31"/>
      <c r="B16" s="17" t="s">
        <v>17</v>
      </c>
      <c r="C16" s="17" t="s">
        <v>11</v>
      </c>
      <c r="D16" s="18">
        <v>900</v>
      </c>
      <c r="E16" s="20">
        <v>200</v>
      </c>
      <c r="F16" s="20">
        <v>0</v>
      </c>
      <c r="G16" s="20">
        <f t="shared" si="1"/>
        <v>1100</v>
      </c>
      <c r="H16" s="21"/>
    </row>
    <row r="17" spans="1:8" ht="18" customHeight="1">
      <c r="A17" s="31" t="s">
        <v>18</v>
      </c>
      <c r="B17" s="32" t="s">
        <v>8</v>
      </c>
      <c r="C17" s="33"/>
      <c r="D17" s="15">
        <f>SUM(D18:D21)</f>
        <v>9300</v>
      </c>
      <c r="E17" s="15">
        <f>SUM(E18:E21)</f>
        <v>2300</v>
      </c>
      <c r="F17" s="15">
        <f>SUM(F18:F21)</f>
        <v>3300</v>
      </c>
      <c r="G17" s="15">
        <f>SUM(G18:G21)</f>
        <v>14900</v>
      </c>
      <c r="H17" s="16"/>
    </row>
    <row r="18" spans="1:8" ht="18" customHeight="1">
      <c r="A18" s="31"/>
      <c r="B18" s="17" t="s">
        <v>18</v>
      </c>
      <c r="C18" s="17" t="s">
        <v>9</v>
      </c>
      <c r="D18" s="18">
        <v>3900</v>
      </c>
      <c r="E18" s="19">
        <v>1000</v>
      </c>
      <c r="F18" s="19">
        <v>1700</v>
      </c>
      <c r="G18" s="20">
        <f t="shared" ref="G18:G21" si="2">SUM(D18:F18)</f>
        <v>6600</v>
      </c>
      <c r="H18" s="21"/>
    </row>
    <row r="19" spans="1:8" ht="18" customHeight="1">
      <c r="A19" s="31"/>
      <c r="B19" s="17" t="s">
        <v>19</v>
      </c>
      <c r="C19" s="17" t="s">
        <v>11</v>
      </c>
      <c r="D19" s="18">
        <v>4000</v>
      </c>
      <c r="E19" s="19">
        <v>1000</v>
      </c>
      <c r="F19" s="19">
        <v>1600</v>
      </c>
      <c r="G19" s="20">
        <f t="shared" si="2"/>
        <v>6600</v>
      </c>
      <c r="H19" s="21"/>
    </row>
    <row r="20" spans="1:8" ht="18" customHeight="1">
      <c r="A20" s="31"/>
      <c r="B20" s="17" t="s">
        <v>20</v>
      </c>
      <c r="C20" s="17" t="s">
        <v>11</v>
      </c>
      <c r="D20" s="18">
        <v>600</v>
      </c>
      <c r="E20" s="19">
        <v>100</v>
      </c>
      <c r="F20" s="19">
        <v>0</v>
      </c>
      <c r="G20" s="20">
        <f t="shared" si="2"/>
        <v>700</v>
      </c>
      <c r="H20" s="21"/>
    </row>
    <row r="21" spans="1:8" ht="18" customHeight="1">
      <c r="A21" s="31"/>
      <c r="B21" s="17" t="s">
        <v>21</v>
      </c>
      <c r="C21" s="17" t="s">
        <v>11</v>
      </c>
      <c r="D21" s="18">
        <v>800</v>
      </c>
      <c r="E21" s="19">
        <v>200</v>
      </c>
      <c r="F21" s="19">
        <v>0</v>
      </c>
      <c r="G21" s="20">
        <f t="shared" si="2"/>
        <v>1000</v>
      </c>
      <c r="H21" s="21"/>
    </row>
    <row r="22" spans="1:8" ht="18" customHeight="1">
      <c r="A22" s="31" t="s">
        <v>22</v>
      </c>
      <c r="B22" s="32" t="s">
        <v>23</v>
      </c>
      <c r="C22" s="33"/>
      <c r="D22" s="15">
        <f>SUM(D23:D26)</f>
        <v>5900</v>
      </c>
      <c r="E22" s="15">
        <f>SUM(E23:E26)</f>
        <v>1500</v>
      </c>
      <c r="F22" s="15">
        <f>SUM(F23:F26)</f>
        <v>1700</v>
      </c>
      <c r="G22" s="15">
        <f>SUM(G23:G26)</f>
        <v>9100</v>
      </c>
      <c r="H22" s="16"/>
    </row>
    <row r="23" spans="1:8" ht="18" customHeight="1">
      <c r="A23" s="31"/>
      <c r="B23" s="17" t="s">
        <v>22</v>
      </c>
      <c r="C23" s="17" t="s">
        <v>9</v>
      </c>
      <c r="D23" s="18">
        <v>1400</v>
      </c>
      <c r="E23" s="19">
        <v>400</v>
      </c>
      <c r="F23" s="19">
        <v>700</v>
      </c>
      <c r="G23" s="20">
        <f t="shared" ref="G23:G26" si="3">SUM(D23:F23)</f>
        <v>2500</v>
      </c>
      <c r="H23" s="21"/>
    </row>
    <row r="24" spans="1:8" ht="18" customHeight="1">
      <c r="A24" s="31"/>
      <c r="B24" s="17" t="s">
        <v>24</v>
      </c>
      <c r="C24" s="17" t="s">
        <v>11</v>
      </c>
      <c r="D24" s="18">
        <v>3200</v>
      </c>
      <c r="E24" s="19">
        <v>800</v>
      </c>
      <c r="F24" s="19">
        <v>1000</v>
      </c>
      <c r="G24" s="20">
        <f t="shared" si="3"/>
        <v>5000</v>
      </c>
      <c r="H24" s="21"/>
    </row>
    <row r="25" spans="1:8" ht="18" customHeight="1">
      <c r="A25" s="31"/>
      <c r="B25" s="17" t="s">
        <v>25</v>
      </c>
      <c r="C25" s="17" t="s">
        <v>11</v>
      </c>
      <c r="D25" s="18">
        <v>800</v>
      </c>
      <c r="E25" s="19">
        <v>200</v>
      </c>
      <c r="F25" s="19">
        <v>0</v>
      </c>
      <c r="G25" s="20">
        <f t="shared" si="3"/>
        <v>1000</v>
      </c>
      <c r="H25" s="21"/>
    </row>
    <row r="26" spans="1:8" ht="18" customHeight="1">
      <c r="A26" s="31"/>
      <c r="B26" s="17" t="s">
        <v>26</v>
      </c>
      <c r="C26" s="17" t="s">
        <v>11</v>
      </c>
      <c r="D26" s="18">
        <v>500</v>
      </c>
      <c r="E26" s="19">
        <v>100</v>
      </c>
      <c r="F26" s="19">
        <v>0</v>
      </c>
      <c r="G26" s="20">
        <f t="shared" si="3"/>
        <v>600</v>
      </c>
      <c r="H26" s="21"/>
    </row>
    <row r="27" spans="1:8" ht="18" customHeight="1">
      <c r="A27" s="31" t="s">
        <v>27</v>
      </c>
      <c r="B27" s="32" t="s">
        <v>23</v>
      </c>
      <c r="C27" s="33"/>
      <c r="D27" s="15">
        <f>SUM(D28:D30)</f>
        <v>9100</v>
      </c>
      <c r="E27" s="15">
        <f>SUM(E28:E30)</f>
        <v>2300</v>
      </c>
      <c r="F27" s="15">
        <f>SUM(F28:F30)</f>
        <v>3200</v>
      </c>
      <c r="G27" s="15">
        <f>SUM(G28:G30)</f>
        <v>14600</v>
      </c>
      <c r="H27" s="16"/>
    </row>
    <row r="28" spans="1:8" ht="18" customHeight="1">
      <c r="A28" s="31"/>
      <c r="B28" s="17" t="s">
        <v>27</v>
      </c>
      <c r="C28" s="17" t="s">
        <v>9</v>
      </c>
      <c r="D28" s="18">
        <v>3600</v>
      </c>
      <c r="E28" s="20">
        <v>900</v>
      </c>
      <c r="F28" s="20">
        <v>1600</v>
      </c>
      <c r="G28" s="20">
        <f t="shared" ref="G28:G30" si="4">SUM(D28:F28)</f>
        <v>6100</v>
      </c>
      <c r="H28" s="21"/>
    </row>
    <row r="29" spans="1:8" ht="18" customHeight="1">
      <c r="A29" s="31"/>
      <c r="B29" s="17" t="s">
        <v>28</v>
      </c>
      <c r="C29" s="17" t="s">
        <v>11</v>
      </c>
      <c r="D29" s="18">
        <v>4300</v>
      </c>
      <c r="E29" s="20">
        <v>1100</v>
      </c>
      <c r="F29" s="20">
        <v>1600</v>
      </c>
      <c r="G29" s="20">
        <f t="shared" si="4"/>
        <v>7000</v>
      </c>
      <c r="H29" s="21"/>
    </row>
    <row r="30" spans="1:8" ht="18" customHeight="1">
      <c r="A30" s="31"/>
      <c r="B30" s="17" t="s">
        <v>29</v>
      </c>
      <c r="C30" s="17" t="s">
        <v>11</v>
      </c>
      <c r="D30" s="22">
        <v>1200</v>
      </c>
      <c r="E30" s="20">
        <v>300</v>
      </c>
      <c r="F30" s="20">
        <v>0</v>
      </c>
      <c r="G30" s="20">
        <f t="shared" si="4"/>
        <v>1500</v>
      </c>
      <c r="H30" s="21"/>
    </row>
    <row r="31" spans="1:8" ht="18" customHeight="1">
      <c r="A31" s="31" t="s">
        <v>30</v>
      </c>
      <c r="B31" s="32" t="s">
        <v>23</v>
      </c>
      <c r="C31" s="33"/>
      <c r="D31" s="15">
        <f>SUM(D32:D33)</f>
        <v>5100</v>
      </c>
      <c r="E31" s="15">
        <f>SUM(E32:E33)</f>
        <v>1400</v>
      </c>
      <c r="F31" s="15">
        <f>SUM(F32:F33)</f>
        <v>1800</v>
      </c>
      <c r="G31" s="15">
        <f>SUM(G32:G33)</f>
        <v>8300</v>
      </c>
      <c r="H31" s="16"/>
    </row>
    <row r="32" spans="1:8" ht="18" customHeight="1">
      <c r="A32" s="31"/>
      <c r="B32" s="17" t="s">
        <v>30</v>
      </c>
      <c r="C32" s="17" t="s">
        <v>9</v>
      </c>
      <c r="D32" s="18">
        <v>4000</v>
      </c>
      <c r="E32" s="20">
        <v>1100</v>
      </c>
      <c r="F32" s="20">
        <v>1800</v>
      </c>
      <c r="G32" s="20">
        <f t="shared" ref="G32:G33" si="5">SUM(D32:F32)</f>
        <v>6900</v>
      </c>
      <c r="H32" s="21"/>
    </row>
    <row r="33" spans="1:8" ht="18" customHeight="1">
      <c r="A33" s="31"/>
      <c r="B33" s="17" t="s">
        <v>31</v>
      </c>
      <c r="C33" s="17" t="s">
        <v>11</v>
      </c>
      <c r="D33" s="22">
        <v>1100</v>
      </c>
      <c r="E33" s="20">
        <v>300</v>
      </c>
      <c r="F33" s="20">
        <v>0</v>
      </c>
      <c r="G33" s="20">
        <f t="shared" si="5"/>
        <v>1400</v>
      </c>
      <c r="H33" s="21"/>
    </row>
    <row r="34" spans="1:8" ht="18" customHeight="1">
      <c r="A34" s="53" t="s">
        <v>32</v>
      </c>
      <c r="B34" s="32" t="s">
        <v>23</v>
      </c>
      <c r="C34" s="33"/>
      <c r="D34" s="15">
        <f>SUM(D35:D38)</f>
        <v>4800</v>
      </c>
      <c r="E34" s="15">
        <f>SUM(E35:E38)</f>
        <v>1200</v>
      </c>
      <c r="F34" s="15">
        <f>SUM(F35:F38)</f>
        <v>1600</v>
      </c>
      <c r="G34" s="15">
        <f>SUM(G35:G38)</f>
        <v>7600</v>
      </c>
      <c r="H34" s="16"/>
    </row>
    <row r="35" spans="1:8" ht="18" customHeight="1">
      <c r="A35" s="53"/>
      <c r="B35" s="17" t="s">
        <v>32</v>
      </c>
      <c r="C35" s="17" t="s">
        <v>9</v>
      </c>
      <c r="D35" s="18">
        <v>2700</v>
      </c>
      <c r="E35" s="20">
        <v>700</v>
      </c>
      <c r="F35" s="20">
        <v>1200</v>
      </c>
      <c r="G35" s="20">
        <f t="shared" ref="G35:G38" si="6">SUM(D35:F35)</f>
        <v>4600</v>
      </c>
      <c r="H35" s="21"/>
    </row>
    <row r="36" spans="1:8" ht="18" customHeight="1">
      <c r="A36" s="53"/>
      <c r="B36" s="17" t="s">
        <v>33</v>
      </c>
      <c r="C36" s="17" t="s">
        <v>11</v>
      </c>
      <c r="D36" s="18">
        <v>1000</v>
      </c>
      <c r="E36" s="20">
        <v>200</v>
      </c>
      <c r="F36" s="20">
        <v>400</v>
      </c>
      <c r="G36" s="20">
        <f t="shared" si="6"/>
        <v>1600</v>
      </c>
      <c r="H36" s="21"/>
    </row>
    <row r="37" spans="1:8" ht="18" customHeight="1">
      <c r="A37" s="53"/>
      <c r="B37" s="17" t="s">
        <v>34</v>
      </c>
      <c r="C37" s="17" t="s">
        <v>11</v>
      </c>
      <c r="D37" s="18">
        <v>400</v>
      </c>
      <c r="E37" s="20">
        <v>100</v>
      </c>
      <c r="F37" s="20">
        <v>0</v>
      </c>
      <c r="G37" s="23">
        <f t="shared" si="6"/>
        <v>500</v>
      </c>
      <c r="H37" s="21"/>
    </row>
    <row r="38" spans="1:8" ht="18" customHeight="1">
      <c r="A38" s="53"/>
      <c r="B38" s="17" t="s">
        <v>35</v>
      </c>
      <c r="C38" s="17" t="s">
        <v>11</v>
      </c>
      <c r="D38" s="18">
        <v>700</v>
      </c>
      <c r="E38" s="19">
        <v>200</v>
      </c>
      <c r="F38" s="19">
        <v>0</v>
      </c>
      <c r="G38" s="23">
        <f t="shared" si="6"/>
        <v>900</v>
      </c>
      <c r="H38" s="21"/>
    </row>
    <row r="39" spans="1:8" ht="18" customHeight="1">
      <c r="A39" s="47" t="s">
        <v>36</v>
      </c>
      <c r="B39" s="48"/>
      <c r="C39" s="17"/>
      <c r="D39" s="18"/>
      <c r="E39" s="19"/>
      <c r="F39" s="19"/>
      <c r="G39" s="23"/>
      <c r="H39" s="21"/>
    </row>
    <row r="40" spans="1:8" s="6" customFormat="1" ht="18" customHeight="1">
      <c r="A40" s="49" t="s">
        <v>37</v>
      </c>
      <c r="B40" s="50"/>
      <c r="C40" s="24" t="s">
        <v>9</v>
      </c>
      <c r="D40" s="25">
        <v>4200</v>
      </c>
      <c r="E40" s="25">
        <v>1100</v>
      </c>
      <c r="F40" s="25">
        <v>3000</v>
      </c>
      <c r="G40" s="25">
        <f t="shared" ref="G40:G41" si="7">SUM(D40:F40)</f>
        <v>8300</v>
      </c>
      <c r="H40" s="26"/>
    </row>
    <row r="41" spans="1:8" s="6" customFormat="1" ht="18" customHeight="1" thickBot="1">
      <c r="A41" s="51" t="s">
        <v>38</v>
      </c>
      <c r="B41" s="52"/>
      <c r="C41" s="27" t="s">
        <v>9</v>
      </c>
      <c r="D41" s="28"/>
      <c r="E41" s="28"/>
      <c r="F41" s="28"/>
      <c r="G41" s="28">
        <f t="shared" si="7"/>
        <v>0</v>
      </c>
      <c r="H41" s="29"/>
    </row>
    <row r="42" spans="1:8" ht="12.95" customHeight="1"/>
  </sheetData>
  <mergeCells count="22">
    <mergeCell ref="A39:B39"/>
    <mergeCell ref="A40:B40"/>
    <mergeCell ref="A41:B41"/>
    <mergeCell ref="A27:A30"/>
    <mergeCell ref="B27:C27"/>
    <mergeCell ref="A31:A33"/>
    <mergeCell ref="B31:C31"/>
    <mergeCell ref="A34:A38"/>
    <mergeCell ref="B34:C34"/>
    <mergeCell ref="A12:A16"/>
    <mergeCell ref="B12:C12"/>
    <mergeCell ref="A17:A21"/>
    <mergeCell ref="B17:C17"/>
    <mergeCell ref="A22:A26"/>
    <mergeCell ref="B22:C22"/>
    <mergeCell ref="A7:A11"/>
    <mergeCell ref="B7:C7"/>
    <mergeCell ref="A1:H1"/>
    <mergeCell ref="A3:C3"/>
    <mergeCell ref="A4:C4"/>
    <mergeCell ref="A5:C5"/>
    <mergeCell ref="A6:C6"/>
  </mergeCells>
  <phoneticPr fontId="3" type="noConversion"/>
  <printOptions horizontalCentered="1" verticalCentered="1"/>
  <pageMargins left="0.19680555164813995" right="0.19680555164813995" top="0.47236111760139465" bottom="0.51166665554046631" header="0.23597222566604614" footer="0.51166665554046631"/>
  <pageSetup paperSize="9" scale="97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배정조서(광총별)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사무</cp:lastModifiedBy>
  <dcterms:created xsi:type="dcterms:W3CDTF">2015-08-17T05:00:03Z</dcterms:created>
  <dcterms:modified xsi:type="dcterms:W3CDTF">2015-08-25T01:50:38Z</dcterms:modified>
</cp:coreProperties>
</file>