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공산품" sheetId="1" r:id="rId1"/>
    <sheet name="수산물" sheetId="2" r:id="rId2"/>
    <sheet name="육류" sheetId="3" r:id="rId3"/>
    <sheet name="조류및난류" sheetId="4" r:id="rId4"/>
  </sheets>
  <definedNames>
    <definedName name="_xlnm.Print_Area" localSheetId="0">공산품!$A$1:$J$195</definedName>
    <definedName name="_xlnm.Print_Area" localSheetId="1">수산물!$A$1:$J$85</definedName>
    <definedName name="_xlnm.Print_Area" localSheetId="2">육류!$A$1:$K$61</definedName>
    <definedName name="_xlnm.Print_Area" localSheetId="3">조류및난류!$A$1:$J$26</definedName>
  </definedNames>
  <calcPr calcId="125725"/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5"/>
  <c r="I85" i="2"/>
  <c r="H8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5"/>
  <c r="I61" i="3"/>
  <c r="J61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2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5"/>
  <c r="I26" i="4"/>
  <c r="I23"/>
  <c r="I24"/>
  <c r="I25"/>
  <c r="I22"/>
  <c r="I21"/>
  <c r="I20"/>
  <c r="I19"/>
  <c r="I6"/>
  <c r="I7"/>
  <c r="I8"/>
  <c r="I9"/>
  <c r="I10"/>
  <c r="I11"/>
  <c r="I12"/>
  <c r="I13"/>
  <c r="I14"/>
  <c r="I15"/>
  <c r="I16"/>
  <c r="I17"/>
  <c r="I18"/>
  <c r="I5"/>
  <c r="H26"/>
  <c r="G85" i="2" l="1"/>
  <c r="I184" i="1"/>
  <c r="I185"/>
  <c r="I186"/>
  <c r="I187"/>
  <c r="I188"/>
  <c r="I189"/>
  <c r="I190"/>
  <c r="I191"/>
  <c r="I192"/>
  <c r="I193"/>
  <c r="I194"/>
  <c r="I183"/>
  <c r="I177"/>
  <c r="I173"/>
  <c r="I166"/>
  <c r="I167"/>
  <c r="I168"/>
  <c r="I165"/>
  <c r="I155"/>
  <c r="I156"/>
  <c r="I154"/>
  <c r="I136"/>
  <c r="I128"/>
  <c r="I125"/>
  <c r="I116"/>
  <c r="I104"/>
  <c r="I105"/>
  <c r="I103"/>
  <c r="I90"/>
  <c r="I87"/>
  <c r="I70"/>
  <c r="I66"/>
  <c r="I65"/>
  <c r="I52"/>
  <c r="I53"/>
  <c r="I54"/>
  <c r="I55"/>
  <c r="I56"/>
  <c r="I57"/>
  <c r="I51"/>
  <c r="I49"/>
  <c r="I48"/>
  <c r="H61" i="3"/>
  <c r="G61"/>
  <c r="G26" i="4"/>
  <c r="G195" i="1"/>
  <c r="H195"/>
  <c r="I50"/>
  <c r="I58"/>
  <c r="I59"/>
  <c r="I60"/>
  <c r="I61"/>
  <c r="I62"/>
  <c r="I63"/>
  <c r="I64"/>
  <c r="I67"/>
  <c r="I68"/>
  <c r="I69"/>
  <c r="I71"/>
  <c r="I72"/>
  <c r="I73"/>
  <c r="I74"/>
  <c r="I75"/>
  <c r="I76"/>
  <c r="I77"/>
  <c r="I78"/>
  <c r="I79"/>
  <c r="I80"/>
  <c r="I81"/>
  <c r="I82"/>
  <c r="I83"/>
  <c r="I84"/>
  <c r="I85"/>
  <c r="I86"/>
  <c r="I88"/>
  <c r="I89"/>
  <c r="I91"/>
  <c r="I92"/>
  <c r="I93"/>
  <c r="I94"/>
  <c r="I95"/>
  <c r="I96"/>
  <c r="I97"/>
  <c r="I98"/>
  <c r="I99"/>
  <c r="I100"/>
  <c r="I101"/>
  <c r="I102"/>
  <c r="I106"/>
  <c r="I107"/>
  <c r="I108"/>
  <c r="I109"/>
  <c r="I110"/>
  <c r="I111"/>
  <c r="I112"/>
  <c r="I113"/>
  <c r="I114"/>
  <c r="I115"/>
  <c r="I117"/>
  <c r="I118"/>
  <c r="I119"/>
  <c r="I120"/>
  <c r="I121"/>
  <c r="I122"/>
  <c r="I123"/>
  <c r="I124"/>
  <c r="I126"/>
  <c r="I127"/>
  <c r="I129"/>
  <c r="I130"/>
  <c r="I131"/>
  <c r="I132"/>
  <c r="I133"/>
  <c r="I134"/>
  <c r="I135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7"/>
  <c r="I158"/>
  <c r="I159"/>
  <c r="I160"/>
  <c r="I161"/>
  <c r="I162"/>
  <c r="I163"/>
  <c r="I164"/>
  <c r="I169"/>
  <c r="I170"/>
  <c r="I171"/>
  <c r="I172"/>
  <c r="I174"/>
  <c r="I175"/>
  <c r="I176"/>
  <c r="I178"/>
  <c r="I179"/>
  <c r="I180"/>
  <c r="I181"/>
  <c r="I182"/>
  <c r="I195" l="1"/>
</calcChain>
</file>

<file path=xl/sharedStrings.xml><?xml version="1.0" encoding="utf-8"?>
<sst xmlns="http://schemas.openxmlformats.org/spreadsheetml/2006/main" count="1786" uniqueCount="1015">
  <si>
    <t>국산/동원수산(오징어,100%),지퍼백,1kg포장,유통기한 표시</t>
  </si>
  <si>
    <t>눈이 무르지 않고 껍질이 잘벗겨지는 것, 활복 및 통 내장제거</t>
  </si>
  <si>
    <t>※ 한우는 1등급 기준,  수입고기는 호주산으로 초이스급 이상</t>
  </si>
  <si>
    <t>성경식품,1kg포장 지퍼백,조미안된것</t>
  </si>
  <si>
    <t>15g, 무항제 HACCP인증, 국내산냉장제품</t>
  </si>
  <si>
    <t>90g, 무항제 HACCP인증, 국내산냉장제품</t>
  </si>
  <si>
    <t>1kg지퍼백 포장,캘리포니아산,유통기한 표시</t>
  </si>
  <si>
    <t>파리바게트 우유듬뿍 굿모닝롤 10개입(200g)</t>
  </si>
  <si>
    <t>찜용,연한것,두께2cm대살리고 가로4*세로4길이</t>
  </si>
  <si>
    <t>손질하여 신선 생것,수분제거,만져서 탱탱
적색을 뛰며 부패취가 없는 것</t>
  </si>
  <si>
    <t>부패취없고 색깔이 선명, 활복 및 통 내장제거</t>
  </si>
  <si>
    <t>세네갈산, 머리꼬리제거후 20cm이상, 상품</t>
  </si>
  <si>
    <t>마리당 120g이상, 1짝당 90~110 마리기준</t>
  </si>
  <si>
    <t>해장국용,용기는 철제품 제외포장,살균용기포장</t>
  </si>
  <si>
    <t>행사용에 따라 스펙지정구이용</t>
  </si>
  <si>
    <t>소금/제렴/3kg</t>
  </si>
  <si>
    <t>스위트콘(옥수수콘)</t>
  </si>
  <si>
    <t>밀가루2.5kg</t>
  </si>
  <si>
    <t>복숭아/통조림/황도</t>
  </si>
  <si>
    <t>죽순/통조림(채)</t>
  </si>
  <si>
    <t>치즈(슬라이스)</t>
  </si>
  <si>
    <t>햄슬라이스(닭고기)</t>
  </si>
  <si>
    <t>포도주(화이트)</t>
  </si>
  <si>
    <t>포크빈스(베이키드)</t>
  </si>
  <si>
    <t>매실원액1.5L</t>
  </si>
  <si>
    <t>딸기쨈(850g)</t>
  </si>
  <si>
    <t>김가루(구운김)</t>
  </si>
  <si>
    <t>굴소스(510g)병</t>
  </si>
  <si>
    <t>구프랑햄(검은콩맛)</t>
  </si>
  <si>
    <t>오렌지쥬스(PT)</t>
  </si>
  <si>
    <t>수입, 80g토막기준</t>
  </si>
  <si>
    <t>공산품 및 음료류</t>
  </si>
  <si>
    <t>갑오징어(생물)</t>
  </si>
  <si>
    <t>건새우/두절/국산</t>
  </si>
  <si>
    <t>낙지/냉동/절단</t>
  </si>
  <si>
    <t>오징어(냉,선동)</t>
  </si>
  <si>
    <t>오징어(냉,L형)</t>
  </si>
  <si>
    <t>코다리(4/14)</t>
  </si>
  <si>
    <t>해파리/염(중국)</t>
  </si>
  <si>
    <t>수입소등심(볶음)</t>
  </si>
  <si>
    <t>수입소갈비(탕)</t>
  </si>
  <si>
    <t>수입소목심(불고기)</t>
  </si>
  <si>
    <t>수입소등심(비후까스)</t>
  </si>
  <si>
    <t>수입소사태(찜)</t>
  </si>
  <si>
    <t>수입소양지(탕)</t>
  </si>
  <si>
    <t>수입소양지(국거리)</t>
  </si>
  <si>
    <t>수입소우둔(민찌)</t>
  </si>
  <si>
    <t>덩어리 10*15cm</t>
  </si>
  <si>
    <t>수입소홍두깨(장조림)</t>
  </si>
  <si>
    <t>한우등심(로스)</t>
  </si>
  <si>
    <t>수입LA갈비(구이)</t>
  </si>
  <si>
    <t>한우등심(불고기)</t>
  </si>
  <si>
    <t>한우양지(국거리)</t>
  </si>
  <si>
    <t>찜용 깍둑모양(냉장)</t>
  </si>
  <si>
    <t>탕용,찌개용(냉동)</t>
  </si>
  <si>
    <t>돼지고기(장조림)</t>
  </si>
  <si>
    <t>돼지등심(돈까스)</t>
  </si>
  <si>
    <t>돼지등심(마라우육용)</t>
  </si>
  <si>
    <t>돼지목살/슬라이스</t>
  </si>
  <si>
    <t>돼지미사태(편육)</t>
  </si>
  <si>
    <t>돼지사태(편육)</t>
  </si>
  <si>
    <t>돼지전지(민찌)</t>
  </si>
  <si>
    <t>수육용, 구이용</t>
  </si>
  <si>
    <t>돼지전지(볶음)</t>
  </si>
  <si>
    <t>돼지전지(찌개)</t>
  </si>
  <si>
    <t>돼지전지(불고기)</t>
  </si>
  <si>
    <t>돼지전지(자장볶음용)</t>
  </si>
  <si>
    <t>돼지후지(민찌)</t>
  </si>
  <si>
    <t>돼지LA갈비(구이)</t>
  </si>
  <si>
    <t>닭가슴살(스킨제거)</t>
  </si>
  <si>
    <t>닭도리(50g)</t>
  </si>
  <si>
    <t>수산물 및 해초류</t>
  </si>
  <si>
    <t>닭정육(스킨포함)</t>
  </si>
  <si>
    <t>웅부녹두묵말랭이</t>
  </si>
  <si>
    <t>웅부도토리묵묵말랭이</t>
  </si>
  <si>
    <t>일월무지개묵말랭이</t>
  </si>
  <si>
    <t>웅부햇밤묵말랭이</t>
  </si>
  <si>
    <t>일월올방개묵말랭이</t>
  </si>
  <si>
    <t>국제식품,907g</t>
  </si>
  <si>
    <t>500g포장,참한식품</t>
  </si>
  <si>
    <t>청정원,1kg포장</t>
  </si>
  <si>
    <t>1kg포장,대림</t>
  </si>
  <si>
    <t>200g지퍼백 포장</t>
  </si>
  <si>
    <t>대림고기 1.5kg</t>
  </si>
  <si>
    <t>해표식품1.8리터</t>
  </si>
  <si>
    <t>대림 식품500g</t>
  </si>
  <si>
    <t>골뱅이캔(유동)</t>
  </si>
  <si>
    <t>유동400g,자연산</t>
  </si>
  <si>
    <t>삼육식품500g포장</t>
  </si>
  <si>
    <t>대림수산, 2k</t>
  </si>
  <si>
    <t>2kg포장 미국산</t>
  </si>
  <si>
    <t>냉동감자/테이터펍스</t>
  </si>
  <si>
    <t>10미/1pak</t>
  </si>
  <si>
    <t>국산,오뚜기,500g</t>
  </si>
  <si>
    <t>오뚜기2.1kg</t>
  </si>
  <si>
    <t>수입,이금기,팬더</t>
  </si>
  <si>
    <t>3k파우치포장/오뚜기</t>
  </si>
  <si>
    <t>큐원, 300g포장</t>
  </si>
  <si>
    <t>머스터드소스(허니)</t>
  </si>
  <si>
    <t>오뚜기2k포장,파우치</t>
  </si>
  <si>
    <t>칠갑농산1kg포장</t>
  </si>
  <si>
    <t>1.8L ,오뚜기</t>
  </si>
  <si>
    <t>삼육식품425g캔</t>
  </si>
  <si>
    <t>삼포,동원400g캔</t>
  </si>
  <si>
    <t>수입,1kg지퍼백포장</t>
  </si>
  <si>
    <t>450g,미국산,바스</t>
  </si>
  <si>
    <t>코알라제품, 2kg</t>
  </si>
  <si>
    <t>동원1.2kg포장</t>
  </si>
  <si>
    <t>천일식품1.2kg포장</t>
  </si>
  <si>
    <t>풀무원1kg포장</t>
  </si>
  <si>
    <t>천일식품1kg포장</t>
  </si>
  <si>
    <t>소금/호렴/5kg</t>
  </si>
  <si>
    <t>국산,3kg포장</t>
  </si>
  <si>
    <t>국산,5kg포장</t>
  </si>
  <si>
    <t>소금/볶은/1kg</t>
  </si>
  <si>
    <t>국산,1kg포장</t>
  </si>
  <si>
    <t>스파게티(소스)</t>
  </si>
  <si>
    <t>18리터,공기구멍 캡</t>
  </si>
  <si>
    <t>오뚜기1.8리터</t>
  </si>
  <si>
    <t>오뚜기 1.8리터</t>
  </si>
  <si>
    <t>칠갑농산/1kg포장</t>
  </si>
  <si>
    <t>베지푸드, 1kg</t>
  </si>
  <si>
    <t>오뚜기100g포장</t>
  </si>
  <si>
    <t>진양식품400g캔</t>
  </si>
  <si>
    <t>진양식품2.8kg</t>
  </si>
  <si>
    <t>500g진공팩포장</t>
  </si>
  <si>
    <t>오뚜기, 1kg포장</t>
  </si>
  <si>
    <t>동원1.8kg캔 기준</t>
  </si>
  <si>
    <t>승진, 500g포장</t>
  </si>
  <si>
    <t>서울식품,낱개포장</t>
  </si>
  <si>
    <t>치즈(모짜렐라피자)</t>
  </si>
  <si>
    <t>하림1kg포장/천일</t>
  </si>
  <si>
    <t>오뚜기 1kg포장</t>
  </si>
  <si>
    <t>수입500g병/하인즈</t>
  </si>
  <si>
    <t>동서식품600g곽</t>
  </si>
  <si>
    <t>오뚜기/150ml병</t>
  </si>
  <si>
    <t>하인즈3kg수입</t>
  </si>
  <si>
    <t>오뚜기1kg포장</t>
  </si>
  <si>
    <t>오뚜기 3kg파우치</t>
  </si>
  <si>
    <t>하인즈 수입3kg</t>
  </si>
  <si>
    <t>국산,고무줄 제거</t>
  </si>
  <si>
    <t>500g 통 (블랙)</t>
  </si>
  <si>
    <t>써핑쿨(180ml)</t>
  </si>
  <si>
    <t>1kg포장 1개당30g기준/ cj제품</t>
  </si>
  <si>
    <t>양장피</t>
  </si>
  <si>
    <t>어묵</t>
  </si>
  <si>
    <t>진간장</t>
  </si>
  <si>
    <t>짜사이</t>
  </si>
  <si>
    <t>춘장</t>
  </si>
  <si>
    <t>과수원</t>
  </si>
  <si>
    <t>펜네</t>
  </si>
  <si>
    <t>하림</t>
  </si>
  <si>
    <t>쌈무</t>
  </si>
  <si>
    <t>쌀국수</t>
  </si>
  <si>
    <t>생크림</t>
  </si>
  <si>
    <t>오뚜기</t>
  </si>
  <si>
    <t>꽃맛살</t>
  </si>
  <si>
    <t>군만두</t>
  </si>
  <si>
    <t>국산</t>
  </si>
  <si>
    <t>난류</t>
  </si>
  <si>
    <t>닭뼈</t>
  </si>
  <si>
    <t>닭발</t>
  </si>
  <si>
    <t>조류</t>
  </si>
  <si>
    <t>식품명</t>
  </si>
  <si>
    <t>대란</t>
  </si>
  <si>
    <t>삼계닭</t>
  </si>
  <si>
    <t>닭근위</t>
  </si>
  <si>
    <t>덩어리</t>
  </si>
  <si>
    <t>민찌</t>
  </si>
  <si>
    <t>구이용</t>
  </si>
  <si>
    <t>육류</t>
  </si>
  <si>
    <t>황태채</t>
  </si>
  <si>
    <t>홍합살</t>
  </si>
  <si>
    <t>새우젓</t>
  </si>
  <si>
    <t>뱅어포</t>
  </si>
  <si>
    <t>미더덕</t>
  </si>
  <si>
    <t>명란젓</t>
  </si>
  <si>
    <t>해초류</t>
  </si>
  <si>
    <t>마리</t>
  </si>
  <si>
    <t>수산물</t>
  </si>
  <si>
    <t>보리차</t>
  </si>
  <si>
    <t>음료</t>
  </si>
  <si>
    <t>황기</t>
  </si>
  <si>
    <t>캔</t>
  </si>
  <si>
    <t>L</t>
  </si>
  <si>
    <t>치킨볼</t>
  </si>
  <si>
    <t>천사채</t>
  </si>
  <si>
    <t>봉</t>
  </si>
  <si>
    <t>참치캔</t>
  </si>
  <si>
    <t>정종</t>
  </si>
  <si>
    <t>개</t>
  </si>
  <si>
    <t>영콘</t>
  </si>
  <si>
    <t>연겨자</t>
  </si>
  <si>
    <t>통</t>
  </si>
  <si>
    <t>사이다</t>
  </si>
  <si>
    <t>새우볼</t>
  </si>
  <si>
    <t>부대햄</t>
  </si>
  <si>
    <t>버터</t>
  </si>
  <si>
    <t>베이컨</t>
  </si>
  <si>
    <t>미향</t>
  </si>
  <si>
    <t>곽</t>
  </si>
  <si>
    <t>꿀</t>
  </si>
  <si>
    <t>당면</t>
  </si>
  <si>
    <t>병</t>
  </si>
  <si>
    <t>곤약</t>
  </si>
  <si>
    <t>고추장</t>
  </si>
  <si>
    <t>게맛살</t>
  </si>
  <si>
    <t>건포도</t>
  </si>
  <si>
    <t>공산품</t>
  </si>
  <si>
    <t>순번</t>
  </si>
  <si>
    <t>규격</t>
  </si>
  <si>
    <t>kg</t>
  </si>
  <si>
    <t>단위</t>
  </si>
  <si>
    <t>분 류</t>
  </si>
  <si>
    <t>코 드</t>
  </si>
  <si>
    <t>모닝빵</t>
  </si>
  <si>
    <t>밤식빵</t>
  </si>
  <si>
    <t>제과류</t>
  </si>
  <si>
    <t>꼴뚜기젓/국산</t>
  </si>
  <si>
    <t>꽁치냉동</t>
  </si>
  <si>
    <t>낙지(냉동)</t>
  </si>
  <si>
    <t>낙지젓/국산</t>
  </si>
  <si>
    <t>다시마/건</t>
  </si>
  <si>
    <t>000777</t>
  </si>
  <si>
    <t>다시마/쌈</t>
  </si>
  <si>
    <t>다시멸치</t>
  </si>
  <si>
    <t>동태/작업</t>
  </si>
  <si>
    <t>동태곤이</t>
  </si>
  <si>
    <t>동태알/냉동</t>
  </si>
  <si>
    <t>미꾸라지활양식</t>
  </si>
  <si>
    <t>미역/건</t>
  </si>
  <si>
    <t>미역줄기</t>
  </si>
  <si>
    <t>병어(냉동)</t>
  </si>
  <si>
    <t>삼치(냉동)</t>
  </si>
  <si>
    <t>삼치(생물)</t>
  </si>
  <si>
    <t>새우(건,상)</t>
  </si>
  <si>
    <t>새우/흰다리</t>
  </si>
  <si>
    <t>아귀/작업</t>
  </si>
  <si>
    <t>어리굴젓</t>
  </si>
  <si>
    <t>연어/훈제품</t>
  </si>
  <si>
    <t>오징어젓</t>
  </si>
  <si>
    <t>우렁(국산)</t>
  </si>
  <si>
    <t>조개젓/국산</t>
  </si>
  <si>
    <t>임연수/작업</t>
  </si>
  <si>
    <t>쭈꾸미냉동</t>
  </si>
  <si>
    <t>절단꽃게</t>
  </si>
  <si>
    <t>참치회/깍두기</t>
  </si>
  <si>
    <t>참조기/국산</t>
  </si>
  <si>
    <t>해초샐러드</t>
  </si>
  <si>
    <t>파래(건)</t>
  </si>
  <si>
    <t>육    류</t>
  </si>
  <si>
    <t>홍합(피)</t>
  </si>
  <si>
    <t>001055</t>
  </si>
  <si>
    <t>000377</t>
  </si>
  <si>
    <t>001054</t>
  </si>
  <si>
    <t>수입소등심</t>
  </si>
  <si>
    <t>홍어/냉동채</t>
  </si>
  <si>
    <t>001195</t>
  </si>
  <si>
    <t>잡채용 채썰기</t>
  </si>
  <si>
    <t>002978</t>
  </si>
  <si>
    <t>000379</t>
  </si>
  <si>
    <t>수입소사골</t>
  </si>
  <si>
    <t>001101</t>
  </si>
  <si>
    <t>수입소사태</t>
  </si>
  <si>
    <t>수입소우둔</t>
  </si>
  <si>
    <t>000383</t>
  </si>
  <si>
    <t>수입소잡뼈</t>
  </si>
  <si>
    <t>001004</t>
  </si>
  <si>
    <t>001092</t>
  </si>
  <si>
    <t>000376</t>
  </si>
  <si>
    <t>한우도가니</t>
  </si>
  <si>
    <t>000746</t>
  </si>
  <si>
    <t>002845</t>
  </si>
  <si>
    <t>001047</t>
  </si>
  <si>
    <t>000747</t>
  </si>
  <si>
    <t>한우민찌</t>
  </si>
  <si>
    <t>찜용,탕용</t>
  </si>
  <si>
    <t>한우사태</t>
  </si>
  <si>
    <t>한우선지</t>
  </si>
  <si>
    <t>000397</t>
  </si>
  <si>
    <t>한우안심</t>
  </si>
  <si>
    <t>000392</t>
  </si>
  <si>
    <t>000394</t>
  </si>
  <si>
    <t>한우양지(탕)</t>
  </si>
  <si>
    <t>한우잡뼈</t>
  </si>
  <si>
    <t>한우우둔</t>
  </si>
  <si>
    <t>000364</t>
  </si>
  <si>
    <t>한우잡채</t>
  </si>
  <si>
    <t>000995</t>
  </si>
  <si>
    <t>돼지갈비(찜)</t>
  </si>
  <si>
    <t>001006</t>
  </si>
  <si>
    <t>돼지등뼈</t>
  </si>
  <si>
    <t>002110</t>
  </si>
  <si>
    <t>001046</t>
  </si>
  <si>
    <t>002981</t>
  </si>
  <si>
    <t>돼지목살편육</t>
  </si>
  <si>
    <t>수육용,사태</t>
  </si>
  <si>
    <t>돼지목살</t>
  </si>
  <si>
    <t>돼지삼겹</t>
  </si>
  <si>
    <t>000369</t>
  </si>
  <si>
    <t>000367</t>
  </si>
  <si>
    <t>000371</t>
  </si>
  <si>
    <t>수육용,미사태</t>
  </si>
  <si>
    <t>돼지족발</t>
  </si>
  <si>
    <t>조류 및 난류</t>
  </si>
  <si>
    <t>001193</t>
  </si>
  <si>
    <t>000365</t>
  </si>
  <si>
    <t>메추리알</t>
  </si>
  <si>
    <t>닭장각(신선)</t>
  </si>
  <si>
    <t>딸기우유</t>
  </si>
  <si>
    <t>닭고기(통)</t>
  </si>
  <si>
    <t>요플레,홈</t>
  </si>
  <si>
    <t>커피우유</t>
  </si>
  <si>
    <t>수입소전각</t>
  </si>
  <si>
    <t>연어/냉동,생</t>
  </si>
  <si>
    <t>001291</t>
  </si>
  <si>
    <t>002982</t>
  </si>
  <si>
    <t>초코우유</t>
  </si>
  <si>
    <t>000359</t>
  </si>
  <si>
    <t>002391</t>
  </si>
  <si>
    <t>002510</t>
  </si>
  <si>
    <t>002551</t>
  </si>
  <si>
    <t>닭윙(신선)</t>
  </si>
  <si>
    <t>000361</t>
  </si>
  <si>
    <t>000829</t>
  </si>
  <si>
    <t>002025</t>
  </si>
  <si>
    <t>002024</t>
  </si>
  <si>
    <t>닭봉(신선)</t>
  </si>
  <si>
    <t>001441</t>
  </si>
  <si>
    <t>하림/장각</t>
  </si>
  <si>
    <t>002974</t>
  </si>
  <si>
    <t>002975</t>
  </si>
  <si>
    <t>002546</t>
  </si>
  <si>
    <t>000872</t>
  </si>
  <si>
    <t>002108</t>
  </si>
  <si>
    <t>000868</t>
  </si>
  <si>
    <t>세척위생포장란</t>
  </si>
  <si>
    <t>000402</t>
  </si>
  <si>
    <t>깐메추리알</t>
  </si>
  <si>
    <t>000835</t>
  </si>
  <si>
    <t>001681</t>
  </si>
  <si>
    <t>003020</t>
  </si>
  <si>
    <t>오리훈제가슴살</t>
  </si>
  <si>
    <t>오리훈제(통)</t>
  </si>
  <si>
    <t>002555</t>
  </si>
  <si>
    <t>오리정육</t>
  </si>
  <si>
    <t>합     계</t>
  </si>
  <si>
    <t>000404</t>
  </si>
  <si>
    <t>000003</t>
  </si>
  <si>
    <t>감자녹말</t>
  </si>
  <si>
    <t>002326</t>
  </si>
  <si>
    <t>감자크로켓</t>
  </si>
  <si>
    <t>001351</t>
  </si>
  <si>
    <t>000331</t>
  </si>
  <si>
    <t>000623</t>
  </si>
  <si>
    <t>000586</t>
  </si>
  <si>
    <t>000151</t>
  </si>
  <si>
    <t>000850</t>
  </si>
  <si>
    <t>계피나무(통)</t>
  </si>
  <si>
    <t>000785</t>
  </si>
  <si>
    <t>고기만두</t>
  </si>
  <si>
    <t>002751</t>
  </si>
  <si>
    <t>000589</t>
  </si>
  <si>
    <t>000419</t>
  </si>
  <si>
    <t>000877</t>
  </si>
  <si>
    <t>002249</t>
  </si>
  <si>
    <t>기꼬만간장</t>
  </si>
  <si>
    <t>000766</t>
  </si>
  <si>
    <t>이금기,팬더</t>
  </si>
  <si>
    <t>003011</t>
  </si>
  <si>
    <t>001823</t>
  </si>
  <si>
    <t>하선정1kg</t>
  </si>
  <si>
    <t>000427</t>
  </si>
  <si>
    <t>1.8리터</t>
  </si>
  <si>
    <t>000857</t>
  </si>
  <si>
    <t>002996</t>
  </si>
  <si>
    <t>왕새우튀김</t>
  </si>
  <si>
    <t>000678</t>
  </si>
  <si>
    <t>냉동감자/줄</t>
  </si>
  <si>
    <t>001640</t>
  </si>
  <si>
    <t>000615</t>
  </si>
  <si>
    <t>데리소스</t>
  </si>
  <si>
    <t>002183</t>
  </si>
  <si>
    <t>001073</t>
  </si>
  <si>
    <t>000020</t>
  </si>
  <si>
    <t>000019</t>
  </si>
  <si>
    <t>동치미육수</t>
  </si>
  <si>
    <t>003000</t>
  </si>
  <si>
    <t>000804</t>
  </si>
  <si>
    <t>000855</t>
  </si>
  <si>
    <t>002939</t>
  </si>
  <si>
    <t>001162</t>
  </si>
  <si>
    <t>002752</t>
  </si>
  <si>
    <t>001877</t>
  </si>
  <si>
    <t>들깨가루</t>
  </si>
  <si>
    <t>001177</t>
  </si>
  <si>
    <t>001372</t>
  </si>
  <si>
    <t>떡갈비(롯데)</t>
  </si>
  <si>
    <t>000814</t>
  </si>
  <si>
    <t>000594</t>
  </si>
  <si>
    <t>1kg포장</t>
  </si>
  <si>
    <t>002512</t>
  </si>
  <si>
    <t>000807</t>
  </si>
  <si>
    <t>002526</t>
  </si>
  <si>
    <t>보해식품</t>
  </si>
  <si>
    <t>001454</t>
  </si>
  <si>
    <t>이온물엿</t>
  </si>
  <si>
    <t>머핀믹스</t>
  </si>
  <si>
    <t>001901</t>
  </si>
  <si>
    <t>000036</t>
  </si>
  <si>
    <t>002525</t>
  </si>
  <si>
    <t>002187</t>
  </si>
  <si>
    <t>001655</t>
  </si>
  <si>
    <t>002188</t>
  </si>
  <si>
    <t>001992</t>
  </si>
  <si>
    <t>001013</t>
  </si>
  <si>
    <t>001995</t>
  </si>
  <si>
    <t>002416</t>
  </si>
  <si>
    <t>001353</t>
  </si>
  <si>
    <t>002985</t>
  </si>
  <si>
    <t>곰표식품</t>
  </si>
  <si>
    <t>003012</t>
  </si>
  <si>
    <t>밀또띠아/8"</t>
  </si>
  <si>
    <t>백설, 2kg</t>
  </si>
  <si>
    <t>바베큐소스</t>
  </si>
  <si>
    <t>000229</t>
  </si>
  <si>
    <t>발사믹식초</t>
  </si>
  <si>
    <t>002987</t>
  </si>
  <si>
    <t>000654</t>
  </si>
  <si>
    <t>000695</t>
  </si>
  <si>
    <t>002254</t>
  </si>
  <si>
    <t>002253</t>
  </si>
  <si>
    <t>000813</t>
  </si>
  <si>
    <t>부대소세지</t>
  </si>
  <si>
    <t>002958</t>
  </si>
  <si>
    <t>001360</t>
  </si>
  <si>
    <t>001361</t>
  </si>
  <si>
    <t>롯데1kg포장</t>
  </si>
  <si>
    <t>동원,오뚜기</t>
  </si>
  <si>
    <t>000734</t>
  </si>
  <si>
    <t>000052</t>
  </si>
  <si>
    <t>001140</t>
  </si>
  <si>
    <t>빵가루/젖은</t>
  </si>
  <si>
    <t>000568</t>
  </si>
  <si>
    <t>칠성1.5L</t>
  </si>
  <si>
    <t>000852</t>
  </si>
  <si>
    <t>40g 솔표</t>
  </si>
  <si>
    <t>002959</t>
  </si>
  <si>
    <t>삼색푸실리</t>
  </si>
  <si>
    <t>000492</t>
  </si>
  <si>
    <t>001720</t>
  </si>
  <si>
    <t>000788</t>
  </si>
  <si>
    <t>001565</t>
  </si>
  <si>
    <t>002472</t>
  </si>
  <si>
    <t>000053</t>
  </si>
  <si>
    <t>백설3kg포장</t>
  </si>
  <si>
    <t>000054</t>
  </si>
  <si>
    <t>000055</t>
  </si>
  <si>
    <t>백설1kg포장</t>
  </si>
  <si>
    <t>001462</t>
  </si>
  <si>
    <t>002412</t>
  </si>
  <si>
    <t>002413</t>
  </si>
  <si>
    <t>000859</t>
  </si>
  <si>
    <t>000056</t>
  </si>
  <si>
    <t>소면/건</t>
  </si>
  <si>
    <t>오뚜기 3kg</t>
  </si>
  <si>
    <t>001912</t>
  </si>
  <si>
    <t>001452</t>
  </si>
  <si>
    <t>001461</t>
  </si>
  <si>
    <t>000736</t>
  </si>
  <si>
    <t>김(파래)</t>
  </si>
  <si>
    <t>김(조선김)</t>
  </si>
  <si>
    <t>000800</t>
  </si>
  <si>
    <t>001045</t>
  </si>
  <si>
    <t>스모크햄</t>
  </si>
  <si>
    <t>오뚜기 1kg</t>
  </si>
  <si>
    <t>002087</t>
  </si>
  <si>
    <t>000604</t>
  </si>
  <si>
    <t>002471</t>
  </si>
  <si>
    <t>식초/3배사과</t>
  </si>
  <si>
    <t>001421</t>
  </si>
  <si>
    <t>003002</t>
  </si>
  <si>
    <t>3kg포장</t>
  </si>
  <si>
    <t>001938</t>
  </si>
  <si>
    <t>000660</t>
  </si>
  <si>
    <t>베지비엔나</t>
  </si>
  <si>
    <t>002346</t>
  </si>
  <si>
    <t>비건쌀탕수</t>
  </si>
  <si>
    <t>003003</t>
  </si>
  <si>
    <t>000500</t>
  </si>
  <si>
    <t>001965</t>
  </si>
  <si>
    <t>002414</t>
  </si>
  <si>
    <t>엿기름500g</t>
  </si>
  <si>
    <t>000851</t>
  </si>
  <si>
    <t>000284</t>
  </si>
  <si>
    <t>001085</t>
  </si>
  <si>
    <t>000608</t>
  </si>
  <si>
    <t>002960</t>
  </si>
  <si>
    <t>웨지감자</t>
  </si>
  <si>
    <t>000088</t>
  </si>
  <si>
    <t>000573</t>
  </si>
  <si>
    <t>000296</t>
  </si>
  <si>
    <t>002934</t>
  </si>
  <si>
    <t>002450</t>
  </si>
  <si>
    <t>003021</t>
  </si>
  <si>
    <t>001574</t>
  </si>
  <si>
    <t>짜장분말</t>
  </si>
  <si>
    <t>001067</t>
  </si>
  <si>
    <t>동성식품</t>
  </si>
  <si>
    <t>000771</t>
  </si>
  <si>
    <t>001456</t>
  </si>
  <si>
    <t>000849</t>
  </si>
  <si>
    <t>청포묵가루</t>
  </si>
  <si>
    <t>001883</t>
  </si>
  <si>
    <t>사자표 2kg</t>
  </si>
  <si>
    <t>000874</t>
  </si>
  <si>
    <t>000875</t>
  </si>
  <si>
    <t>000816</t>
  </si>
  <si>
    <t>하림1kg포장</t>
  </si>
  <si>
    <t>000819</t>
  </si>
  <si>
    <t>001284</t>
  </si>
  <si>
    <t>000803</t>
  </si>
  <si>
    <t>001822</t>
  </si>
  <si>
    <t>000611</t>
  </si>
  <si>
    <t>오뚜기 순한맛</t>
  </si>
  <si>
    <t>000735</t>
  </si>
  <si>
    <t>롯데식품</t>
  </si>
  <si>
    <t>001505</t>
  </si>
  <si>
    <t>콘푸라이트</t>
  </si>
  <si>
    <t>000115</t>
  </si>
  <si>
    <t>002343</t>
  </si>
  <si>
    <t>참존식품,캔</t>
  </si>
  <si>
    <t>002355</t>
  </si>
  <si>
    <t>타바스코</t>
  </si>
  <si>
    <t>000323</t>
  </si>
  <si>
    <t>002961</t>
  </si>
  <si>
    <t>토마토소스</t>
  </si>
  <si>
    <t>000326</t>
  </si>
  <si>
    <t>000895</t>
  </si>
  <si>
    <t>002532</t>
  </si>
  <si>
    <t>000870</t>
  </si>
  <si>
    <t>002990</t>
  </si>
  <si>
    <t>페투치니</t>
  </si>
  <si>
    <t>002962</t>
  </si>
  <si>
    <t>001910</t>
  </si>
  <si>
    <t>001911</t>
  </si>
  <si>
    <t>000124</t>
  </si>
  <si>
    <t>부대찌개용</t>
  </si>
  <si>
    <t>000826</t>
  </si>
  <si>
    <t>000876</t>
  </si>
  <si>
    <t>001722</t>
  </si>
  <si>
    <t>함박스테이크</t>
  </si>
  <si>
    <t>001970</t>
  </si>
  <si>
    <t>002821</t>
  </si>
  <si>
    <t>002989</t>
  </si>
  <si>
    <t>호이신소스</t>
  </si>
  <si>
    <t>002852</t>
  </si>
  <si>
    <t>002325</t>
  </si>
  <si>
    <t>화권(꽃빵)</t>
  </si>
  <si>
    <t>002273</t>
  </si>
  <si>
    <t>000776</t>
  </si>
  <si>
    <t>001957</t>
  </si>
  <si>
    <t>후추(알)</t>
  </si>
  <si>
    <t>000613</t>
  </si>
  <si>
    <t>001424</t>
  </si>
  <si>
    <t>001125</t>
  </si>
  <si>
    <t>남양우유</t>
  </si>
  <si>
    <t>002879</t>
  </si>
  <si>
    <t>떠먹는불가리스</t>
  </si>
  <si>
    <t>001133</t>
  </si>
  <si>
    <t>002997</t>
  </si>
  <si>
    <t>마시는퓨어</t>
  </si>
  <si>
    <t>001079</t>
  </si>
  <si>
    <t>바이오틱</t>
  </si>
  <si>
    <t>002256</t>
  </si>
  <si>
    <t>002257</t>
  </si>
  <si>
    <t>002258</t>
  </si>
  <si>
    <t>002162</t>
  </si>
  <si>
    <t>맛있는우유</t>
  </si>
  <si>
    <t>002509</t>
  </si>
  <si>
    <t>002278</t>
  </si>
  <si>
    <t>000577</t>
  </si>
  <si>
    <t>002998</t>
  </si>
  <si>
    <t>사과나무</t>
  </si>
  <si>
    <t>001840</t>
  </si>
  <si>
    <t>002999</t>
  </si>
  <si>
    <t>오렌지나무</t>
  </si>
  <si>
    <t>001478</t>
  </si>
  <si>
    <t>001564</t>
  </si>
  <si>
    <t>매일유업</t>
  </si>
  <si>
    <t>002871</t>
  </si>
  <si>
    <t>야쿠르트</t>
  </si>
  <si>
    <t>002746</t>
  </si>
  <si>
    <t>000029</t>
  </si>
  <si>
    <t>GT두유</t>
  </si>
  <si>
    <t>002242</t>
  </si>
  <si>
    <t>002943</t>
  </si>
  <si>
    <t>모닝바게트</t>
  </si>
  <si>
    <t>000956</t>
  </si>
  <si>
    <t>002946</t>
  </si>
  <si>
    <t>000068</t>
  </si>
  <si>
    <t>003022</t>
  </si>
  <si>
    <t>003023</t>
  </si>
  <si>
    <t>미니고구마파이</t>
  </si>
  <si>
    <t>003024</t>
  </si>
  <si>
    <t>아몬드롤</t>
  </si>
  <si>
    <t>001466</t>
  </si>
  <si>
    <t>롤케이크</t>
  </si>
  <si>
    <t>000842</t>
  </si>
  <si>
    <t>가오리냉동작업</t>
  </si>
  <si>
    <t>갈치(냉동)</t>
  </si>
  <si>
    <t>000413</t>
  </si>
  <si>
    <t>얼음채워 포장</t>
  </si>
  <si>
    <t>003015</t>
  </si>
  <si>
    <t>000489</t>
  </si>
  <si>
    <t>001417</t>
  </si>
  <si>
    <t>002300</t>
  </si>
  <si>
    <t>000710</t>
  </si>
  <si>
    <t>고등어(냉동)</t>
  </si>
  <si>
    <t>000415</t>
  </si>
  <si>
    <t>000417</t>
  </si>
  <si>
    <t>000426</t>
  </si>
  <si>
    <t>001932</t>
  </si>
  <si>
    <t>000488</t>
  </si>
  <si>
    <t>꼬막/새</t>
  </si>
  <si>
    <t>002559</t>
  </si>
  <si>
    <t>000752</t>
  </si>
  <si>
    <t>000847</t>
  </si>
  <si>
    <t>002393</t>
  </si>
  <si>
    <t>002560</t>
  </si>
  <si>
    <t>000436</t>
  </si>
  <si>
    <t>001117</t>
  </si>
  <si>
    <t>완도산 쌈용</t>
  </si>
  <si>
    <t>002447</t>
  </si>
  <si>
    <t>001644</t>
  </si>
  <si>
    <t>대구(냉동)</t>
  </si>
  <si>
    <t>002489</t>
  </si>
  <si>
    <t>001100</t>
  </si>
  <si>
    <t>002458</t>
  </si>
  <si>
    <t>002538</t>
  </si>
  <si>
    <t>002142</t>
  </si>
  <si>
    <t>002465</t>
  </si>
  <si>
    <t>멸치액젓</t>
  </si>
  <si>
    <t>하선정/1kg</t>
  </si>
  <si>
    <t>000459</t>
  </si>
  <si>
    <t>000467</t>
  </si>
  <si>
    <t>000468</t>
  </si>
  <si>
    <t>000469</t>
  </si>
  <si>
    <t>000473</t>
  </si>
  <si>
    <t>000718</t>
  </si>
  <si>
    <t>붕장어/냉동</t>
  </si>
  <si>
    <t>000476</t>
  </si>
  <si>
    <t>000482</t>
  </si>
  <si>
    <t>000717</t>
  </si>
  <si>
    <t>002782</t>
  </si>
  <si>
    <t>북어채/국산</t>
  </si>
  <si>
    <t>000753</t>
  </si>
  <si>
    <t>000487</t>
  </si>
  <si>
    <t>001801</t>
  </si>
  <si>
    <t>003016</t>
  </si>
  <si>
    <t>003017</t>
  </si>
  <si>
    <t>001118</t>
  </si>
  <si>
    <t>002850</t>
  </si>
  <si>
    <t>000494</t>
  </si>
  <si>
    <t>002993</t>
  </si>
  <si>
    <t>001261</t>
  </si>
  <si>
    <t>002995</t>
  </si>
  <si>
    <t>002487</t>
  </si>
  <si>
    <t>찜용 토막</t>
  </si>
  <si>
    <t>000422</t>
  </si>
  <si>
    <t>000506</t>
  </si>
  <si>
    <t>000503</t>
  </si>
  <si>
    <t>001695</t>
  </si>
  <si>
    <t>000509</t>
  </si>
  <si>
    <t>001280</t>
  </si>
  <si>
    <t>000513</t>
  </si>
  <si>
    <t>000514</t>
  </si>
  <si>
    <t>002482</t>
  </si>
  <si>
    <t>002994</t>
  </si>
  <si>
    <t>001215</t>
  </si>
  <si>
    <t>전복/활복</t>
  </si>
  <si>
    <t>003013</t>
  </si>
  <si>
    <t>002337</t>
  </si>
  <si>
    <t>찌개용 포장</t>
  </si>
  <si>
    <t>002791</t>
  </si>
  <si>
    <t>000536</t>
  </si>
  <si>
    <t>000840</t>
  </si>
  <si>
    <t>002435</t>
  </si>
  <si>
    <t>002460</t>
  </si>
  <si>
    <t>000538</t>
  </si>
  <si>
    <t>001345</t>
  </si>
  <si>
    <t>머리꼬리제거</t>
  </si>
  <si>
    <t>000545</t>
  </si>
  <si>
    <t>003018</t>
  </si>
  <si>
    <t>001097</t>
  </si>
  <si>
    <t>001714</t>
  </si>
  <si>
    <t>002457</t>
  </si>
  <si>
    <t>002851</t>
  </si>
  <si>
    <t>000551</t>
  </si>
  <si>
    <t>002940</t>
  </si>
  <si>
    <t>홍합살(냉동)</t>
  </si>
  <si>
    <t>001418</t>
  </si>
  <si>
    <t>002976</t>
  </si>
  <si>
    <t>수입소갈비</t>
  </si>
  <si>
    <t>000378</t>
  </si>
  <si>
    <t>002977</t>
  </si>
  <si>
    <t>001001</t>
  </si>
  <si>
    <t>001003</t>
  </si>
  <si>
    <t>001002</t>
  </si>
  <si>
    <t>000382</t>
  </si>
  <si>
    <t>002979</t>
  </si>
  <si>
    <t>수입소반골</t>
  </si>
  <si>
    <t>001791</t>
  </si>
  <si>
    <t>000999</t>
  </si>
  <si>
    <t>민찌(전용)</t>
  </si>
  <si>
    <t>한우사골</t>
  </si>
  <si>
    <t>000390</t>
  </si>
  <si>
    <t>002145</t>
  </si>
  <si>
    <t>000393</t>
  </si>
  <si>
    <t>000748</t>
  </si>
  <si>
    <t>000370</t>
  </si>
  <si>
    <t>002992</t>
  </si>
  <si>
    <t>001091</t>
  </si>
  <si>
    <t>002433</t>
  </si>
  <si>
    <t>수육용,미전지</t>
  </si>
  <si>
    <t>000368</t>
  </si>
  <si>
    <t>001050</t>
  </si>
  <si>
    <t>000731</t>
  </si>
  <si>
    <t>002955</t>
  </si>
  <si>
    <t>002956</t>
  </si>
  <si>
    <t>003014</t>
  </si>
  <si>
    <t>돼지등갈비</t>
  </si>
  <si>
    <t>002204</t>
  </si>
  <si>
    <t>001192</t>
  </si>
  <si>
    <t>구이용(냉동)</t>
  </si>
  <si>
    <t>합   계</t>
  </si>
  <si>
    <t>001384</t>
  </si>
  <si>
    <t>미니애플파이</t>
  </si>
  <si>
    <t>003026</t>
  </si>
  <si>
    <t>001508</t>
  </si>
  <si>
    <t>냉동우동면</t>
  </si>
  <si>
    <t>건더기스프</t>
  </si>
  <si>
    <t>가스오브시</t>
  </si>
  <si>
    <t>까나리액젓</t>
  </si>
  <si>
    <t>고추씨기름</t>
  </si>
  <si>
    <t>그린올리브</t>
  </si>
  <si>
    <t>겨자가루</t>
  </si>
  <si>
    <t>녹두빈대떡가루</t>
  </si>
  <si>
    <t>도토리묵가루</t>
  </si>
  <si>
    <t>돈까스소스</t>
  </si>
  <si>
    <t>된장/재래식</t>
  </si>
  <si>
    <t>두반장368g</t>
  </si>
  <si>
    <t>딸기쨈/1인용</t>
  </si>
  <si>
    <t>마요네즈</t>
  </si>
  <si>
    <t>비엔나소시지</t>
  </si>
  <si>
    <t>마카로니</t>
  </si>
  <si>
    <t>모닝버터</t>
  </si>
  <si>
    <t>메밀가루</t>
  </si>
  <si>
    <t>메밀국수/건</t>
  </si>
  <si>
    <t>베지미트</t>
  </si>
  <si>
    <t>베지버거</t>
  </si>
  <si>
    <t>부대찌개민찌</t>
  </si>
  <si>
    <t>볶음참깨</t>
  </si>
  <si>
    <t>빵가루/건</t>
  </si>
  <si>
    <t>산초가루</t>
  </si>
  <si>
    <t>새우까스</t>
  </si>
  <si>
    <t>생선까스</t>
  </si>
  <si>
    <t>생칼국수</t>
  </si>
  <si>
    <t>설탕/백</t>
  </si>
  <si>
    <t>설탕/황</t>
  </si>
  <si>
    <t>설탕/흑</t>
  </si>
  <si>
    <t>소주/막</t>
  </si>
  <si>
    <t>스파게티(면)</t>
  </si>
  <si>
    <t>스프(양송이)</t>
  </si>
  <si>
    <t>스프(옥수수)</t>
  </si>
  <si>
    <t>스프(크림)</t>
  </si>
  <si>
    <t>식용유(해표)</t>
  </si>
  <si>
    <t>식초(양조)</t>
  </si>
  <si>
    <t>양념콩불고기</t>
  </si>
  <si>
    <t>오이피클</t>
  </si>
  <si>
    <t>올리브유</t>
  </si>
  <si>
    <t>우스터소스</t>
  </si>
  <si>
    <t>유부(찌개용)</t>
  </si>
  <si>
    <t>죽순/통조림</t>
  </si>
  <si>
    <t>짜장생면</t>
  </si>
  <si>
    <t>치킨까스</t>
  </si>
  <si>
    <t>치킨너겟</t>
  </si>
  <si>
    <t>치킨튀김가루</t>
  </si>
  <si>
    <t>칠리소스</t>
  </si>
  <si>
    <t>카레가루</t>
  </si>
  <si>
    <t>캔터키후랑크</t>
  </si>
  <si>
    <t>토마토케찹</t>
  </si>
  <si>
    <t>콩가루/생</t>
  </si>
  <si>
    <t>튀김가루</t>
  </si>
  <si>
    <t>파슬리가루</t>
  </si>
  <si>
    <t>포도주(레드)</t>
  </si>
  <si>
    <t>하림비엔나</t>
  </si>
  <si>
    <t>파인애플캔</t>
  </si>
  <si>
    <t>키위원액</t>
  </si>
  <si>
    <t>하이스가루</t>
  </si>
  <si>
    <t>홀토마토</t>
  </si>
  <si>
    <t>후르츠칵테일</t>
  </si>
  <si>
    <t>후추가루</t>
  </si>
  <si>
    <t>남양이오</t>
  </si>
  <si>
    <t>레몬홍차</t>
  </si>
  <si>
    <t>고등어자반대</t>
  </si>
  <si>
    <t>멸균휘핑크림</t>
  </si>
  <si>
    <t>건황태포</t>
  </si>
  <si>
    <t>002484</t>
  </si>
  <si>
    <t>가자미/작업</t>
  </si>
  <si>
    <t>샌드위치식빵</t>
  </si>
  <si>
    <t>고등어(생물)</t>
  </si>
  <si>
    <t>고니/냉동</t>
  </si>
  <si>
    <t>외항썬업</t>
  </si>
  <si>
    <t>스킨포함90g, 무항제 HACCP인증, 국내산냉장제품</t>
  </si>
  <si>
    <t>스킨포함30g, 무항제 HACCP인증, 국내산냉장제품</t>
  </si>
  <si>
    <t>국내산,지방백색 냄새 나지 않는 것1.5*1.5*5cm</t>
  </si>
  <si>
    <t>스킨포함15g, 무항제 HACCP인증, 국내산냉장제품</t>
  </si>
  <si>
    <t>6mm두께,타원지름10cm, 연목기통과</t>
  </si>
  <si>
    <t>거피/ 유통기한표시,국산,지퍼백 포장</t>
  </si>
  <si>
    <t>450g,국내가공,유통기한 표시,초원푸드</t>
  </si>
  <si>
    <t>파리바게트 430g, 롤케익(실키)</t>
  </si>
  <si>
    <t>4mm두께, 폭2cm,길이7cm</t>
  </si>
  <si>
    <t>머리꼬리,지느러미제거,구이절단</t>
  </si>
  <si>
    <t>갈비덧살용,두깨2*4*4,기름층없이</t>
  </si>
  <si>
    <t>3mm두께, 폭3cm,길이4cm</t>
  </si>
  <si>
    <t>부패취 없고 채가 일정, 칠레산</t>
  </si>
  <si>
    <t>털제거 곰팡이 없고 유통기한 표시</t>
  </si>
  <si>
    <t>필리핀, 냉동, 상품1kg에 20미</t>
  </si>
  <si>
    <t>회덮밥용, 포장, 유통기한표시</t>
  </si>
  <si>
    <t>1kg포장,임실 치즈,지퍼백 포장</t>
  </si>
  <si>
    <t>1kg지퍼백 포장,국내가공,유통기한</t>
  </si>
  <si>
    <t>1kg지퍼백 포장 국산100%</t>
  </si>
  <si>
    <t>러시아산,머리꼬리제거후 20cm이상</t>
  </si>
  <si>
    <t>러시아산, 탕수용 작업 튀김용</t>
  </si>
  <si>
    <t>파리바게트 200g (썰은것)</t>
  </si>
  <si>
    <t>국산, 머리꼬리제거후 20cm이상</t>
  </si>
  <si>
    <t>심플락제품2kg포장 미국산(냉동)</t>
  </si>
  <si>
    <t>하인즈3k,v파우티,슬라이스또는 홀</t>
  </si>
  <si>
    <t>pasta ZARA 3번,이태리</t>
  </si>
  <si>
    <t>대상식품, 포장,유통기한 표시</t>
  </si>
  <si>
    <t>이태리수입/제이에스통상/500ml</t>
  </si>
  <si>
    <t>수입1곽100개 기준,유통기한 표시</t>
  </si>
  <si>
    <t>CJ,1qhd12장기준(600 g)</t>
  </si>
  <si>
    <t>닭다리/북채(100g)(신선)</t>
  </si>
  <si>
    <t>국내산, 포장되고 부패취없는것</t>
  </si>
  <si>
    <t>국용 썰어서 4cm*3cm*5mm</t>
  </si>
  <si>
    <t>1kg포장 지퍼백,완도산, 상품</t>
  </si>
  <si>
    <t>국내산,지방백색 냄새 나지 않는 것</t>
  </si>
  <si>
    <t>탕용,찌개용,행사에따라스펙지정</t>
  </si>
  <si>
    <t>2쪽씩 작업, 10cm(길이)</t>
  </si>
  <si>
    <t>국산 ,원산지 봉평,900g 포장</t>
  </si>
  <si>
    <t>해찬들 태양초 고추장(14kg)</t>
  </si>
  <si>
    <t>감자1kg포장,뚜레반 지퍼백 포장</t>
  </si>
  <si>
    <t>면사랑, 340g, HACCP인증</t>
  </si>
  <si>
    <t>500g이태리제,유통기한 표시</t>
  </si>
  <si>
    <t>신규</t>
  </si>
  <si>
    <t>뮤즐리</t>
  </si>
  <si>
    <t>비고</t>
  </si>
  <si>
    <t>찜용</t>
  </si>
  <si>
    <t>수육용</t>
  </si>
  <si>
    <t>조림용</t>
  </si>
  <si>
    <t>채썰기</t>
  </si>
  <si>
    <t>국용</t>
  </si>
  <si>
    <t>탕용</t>
  </si>
  <si>
    <t>한치회</t>
  </si>
  <si>
    <t>창란젓</t>
  </si>
  <si>
    <t>전복살</t>
  </si>
  <si>
    <t>자멸</t>
  </si>
  <si>
    <t>오만디</t>
  </si>
  <si>
    <t>소멸</t>
  </si>
  <si>
    <t>세멸</t>
  </si>
  <si>
    <t>완도산</t>
  </si>
  <si>
    <t>바지락</t>
  </si>
  <si>
    <t>채,원산지 유통기한 표시</t>
  </si>
  <si>
    <t>구이용,행사에따라스펙지정</t>
  </si>
  <si>
    <t>조림용2.5*2.5깍둑 모양</t>
  </si>
  <si>
    <t>알이 잘고 부패취 없는 것</t>
  </si>
  <si>
    <t>부패취 없고 크기 일정</t>
  </si>
  <si>
    <t>6mm두께,타원지름10cm</t>
  </si>
  <si>
    <t>머리꼬리제거, 배갈라서</t>
  </si>
  <si>
    <t>강경심씨네 1kg(국내산)</t>
  </si>
  <si>
    <t>세네갈,부패취 없고 탄력있고</t>
  </si>
  <si>
    <t>소라살(냉,참소라)수입</t>
  </si>
  <si>
    <t>러시아산, 1kg 포장</t>
  </si>
  <si>
    <t>깨지지 않고  신선한 것</t>
  </si>
  <si>
    <t>러시아산, 한입크기 포뜨기</t>
  </si>
  <si>
    <t>머리꼬리제거후 20cm이상</t>
  </si>
  <si>
    <t>수입(중국산,베트남산)</t>
  </si>
  <si>
    <t>머리꼬리제거후 200g이상</t>
  </si>
  <si>
    <t>알이 크고 신선한 것-대</t>
  </si>
  <si>
    <t>러시아산 상품/ 국내가공</t>
  </si>
  <si>
    <t>1톳100장기준 (4.5속)</t>
  </si>
  <si>
    <t>1톳100장기준 (5속)</t>
  </si>
  <si>
    <t>파리바게트 (우유식빵)</t>
  </si>
  <si>
    <t>남양우유(흰) 200ml</t>
  </si>
  <si>
    <t>파리바게트 (535g)</t>
  </si>
  <si>
    <t>마일드/빙그레 220g</t>
  </si>
  <si>
    <t>남양우유(흰) 1800ml</t>
  </si>
  <si>
    <t>150g,오뚜기 순후추</t>
  </si>
  <si>
    <t>남양우유, (100g)</t>
  </si>
  <si>
    <t>250g포장,시골생활건강식품</t>
  </si>
  <si>
    <t>딤섬제품1kg50개 포장</t>
  </si>
  <si>
    <t>남양우유, (200ml)</t>
  </si>
  <si>
    <t>이츠웰/델몬트836g기준</t>
  </si>
  <si>
    <t>토마토/페이스트/통조림</t>
  </si>
  <si>
    <t>이츠웰/델몬드/836g캔</t>
  </si>
  <si>
    <t>파슬리 후레이크 200g포장</t>
  </si>
  <si>
    <t>샘표양조간장501 15L</t>
  </si>
  <si>
    <t>1kg지퍼백 포장,국산제품</t>
  </si>
  <si>
    <t>캘리포니아차블라스4리터병</t>
  </si>
  <si>
    <t>코주부식품,1kg지퍼백 포장</t>
  </si>
  <si>
    <t>1.8리터 병,백화수복</t>
  </si>
  <si>
    <t>대림(신미)500g,썰은것</t>
  </si>
  <si>
    <t>이츠웰(편,채)2.8kg</t>
  </si>
  <si>
    <t>국산,화곡농산,연기농협</t>
  </si>
  <si>
    <t>오뚜기, 동원/2.1kg캔</t>
  </si>
  <si>
    <t>코끼리/400g(6장)포장</t>
  </si>
  <si>
    <t>튜울립햄1.8kg촙트햄</t>
  </si>
  <si>
    <t>롯데1kg포장,불고기맛</t>
  </si>
  <si>
    <t>하인즈, 미트소스3KG</t>
  </si>
  <si>
    <t>서울우유 500ml 포장</t>
  </si>
  <si>
    <t>삼환식품, HACCP인증제품</t>
  </si>
  <si>
    <t>중국산제품, 250g포장</t>
  </si>
  <si>
    <t>450g기준,서울식품,무염</t>
  </si>
  <si>
    <t>1.8리터 ,참이슬21.8%</t>
  </si>
  <si>
    <t>해찬들재래식된장 골드14kg</t>
  </si>
  <si>
    <t>북한산(국내가공)판교식품</t>
  </si>
  <si>
    <t>국내산제품, 250g포장</t>
  </si>
  <si>
    <t>오뚜기 자른당면 지퍼백 포장</t>
  </si>
  <si>
    <t>오뚜기/2kg 파우치포장</t>
  </si>
  <si>
    <t>천일 식품, 풀무원식품</t>
  </si>
  <si>
    <t>300g지퍼백 포장,오뚜기</t>
  </si>
  <si>
    <t>2kg포장 미국산(클링크컷)</t>
  </si>
  <si>
    <t>360g병,수입,이태리제</t>
  </si>
  <si>
    <t>(500g포장)유통기한 표시</t>
  </si>
  <si>
    <t>허브맛스모크치킨(하림)</t>
  </si>
  <si>
    <t>손찟기용,깍둑썰기 조림,</t>
  </si>
  <si>
    <t>2.4kg병 이레식품,국산</t>
  </si>
  <si>
    <t>표면이 유백색이고 굵은 것</t>
  </si>
  <si>
    <t>2.3mm슬라이스불고기용</t>
  </si>
  <si>
    <t>닭가슴살(스킨제거15g)</t>
  </si>
  <si>
    <t>매일유업, 130ml</t>
  </si>
  <si>
    <t>남양유업, 150ml</t>
  </si>
  <si>
    <t>맛있는우유1800ml</t>
  </si>
  <si>
    <t>1000ml포장</t>
  </si>
  <si>
    <t>서울우유, 150ml</t>
  </si>
  <si>
    <t>칠성델몬트 1.5리터</t>
  </si>
  <si>
    <t>한국야쿠르트제품</t>
  </si>
  <si>
    <t>남양 190ml</t>
  </si>
  <si>
    <t>건포시마미니식빵</t>
  </si>
  <si>
    <t>미니버터크로와상</t>
  </si>
  <si>
    <t>냉동생지, 23g</t>
  </si>
  <si>
    <t>냉동생지, 40g</t>
  </si>
  <si>
    <t>100g토막기준</t>
  </si>
  <si>
    <t>갑오징어(솔이까)</t>
  </si>
  <si>
    <t>강경 심씨네 500g</t>
  </si>
  <si>
    <t>100g 토막기준</t>
  </si>
  <si>
    <t>동태포/기계/전용</t>
  </si>
  <si>
    <t>동태포/기계/탕수어용</t>
  </si>
  <si>
    <t>국산/유통기한 표시</t>
  </si>
  <si>
    <t>머리꼬리제거, 상품</t>
  </si>
  <si>
    <t>1톳10장 국산</t>
  </si>
  <si>
    <t>새우/칵테일/소</t>
  </si>
  <si>
    <t>새우/칵테일/중</t>
  </si>
  <si>
    <t>새우/칵테일/대</t>
  </si>
  <si>
    <t>부패취 없고 탄력있고</t>
  </si>
  <si>
    <t>강경 심씨네500g</t>
  </si>
  <si>
    <t>훈제,2kg포장</t>
  </si>
  <si>
    <t>활복 1kg에 12미</t>
  </si>
  <si>
    <t>진미채(오징어채)</t>
  </si>
  <si>
    <t>국산 이물질 없는 것</t>
  </si>
  <si>
    <t>싱싱하고 털제거</t>
  </si>
  <si>
    <t>수입소목심(볶음)</t>
  </si>
  <si>
    <t>수입소목심(잡채)</t>
  </si>
  <si>
    <t>돼지전지(편육)</t>
  </si>
  <si>
    <t>돼지전지(잡채용-채)</t>
  </si>
  <si>
    <t>돼지등심(탕수육)</t>
  </si>
  <si>
    <t>1.2*1.2*7cm</t>
  </si>
  <si>
    <t>냉동생지, 35g</t>
  </si>
  <si>
    <t>냉동빵, 20g</t>
  </si>
  <si>
    <t>마늘바게트(소)</t>
  </si>
  <si>
    <t>풀무원, 430g</t>
  </si>
  <si>
    <t>1kg지퍼백 ,한려엔쵸비,국산(100%)</t>
  </si>
  <si>
    <t>자멸(1.6~3cm), 남해안(국산)</t>
  </si>
  <si>
    <t>국산,가로1.5,세로1.5,두께3mm</t>
  </si>
  <si>
    <t>무항제 HACCP인증, 국내산냉장제품</t>
  </si>
  <si>
    <t>91/110사이즈,부패취없고 색깔이 선명</t>
  </si>
  <si>
    <t>71/90사이즈,부패취없고 색깔이 선명</t>
  </si>
  <si>
    <t>51/70사이즈,부패취없고 색깔이 선명</t>
  </si>
  <si>
    <t>세멸(1.5cm이하), 남해안(국산)</t>
  </si>
  <si>
    <t>소멸(3.1~4.5cm), 남해안(국산)</t>
  </si>
  <si>
    <t>동원수산,회덮밥용,포장 유통기한 표시</t>
  </si>
  <si>
    <t>국산, 500g병 포장,심씨네 강경젓갈</t>
  </si>
  <si>
    <t>이물질제거작업 알이 굵고 부패취 없는 것</t>
  </si>
  <si>
    <t>라벨표시,지퍼백 포장,국내가공(100%)</t>
  </si>
  <si>
    <t>2~3mm두께, 폭6cm, 길이 7cm</t>
  </si>
  <si>
    <t>표면이 유백색이고 살이없는 것,육수용</t>
  </si>
  <si>
    <t>1.2cm두께 대살려서 가로4*세로4</t>
  </si>
  <si>
    <t>러시아산, 생물얼음 채워,냉동(1kg)</t>
  </si>
  <si>
    <t>완도산,국산,지퍼백 포장, 500g포장</t>
  </si>
  <si>
    <t>1리터 이태리제 압착 올리브유 프라스틱 병</t>
  </si>
  <si>
    <t>하인즈,토마토 소스3kg, 스파게티용</t>
  </si>
  <si>
    <t>pasta이태리, 스파게티 면, 500g</t>
  </si>
  <si>
    <t>목우촌(4.5kg 포장 - 90g 50개)</t>
  </si>
  <si>
    <t>수리호이신,/코만푸드(해선장,570g)</t>
  </si>
  <si>
    <t>부강유통</t>
    <phoneticPr fontId="11" type="noConversion"/>
  </si>
  <si>
    <t>DK푸드</t>
    <phoneticPr fontId="11" type="noConversion"/>
  </si>
  <si>
    <t>DK푸드</t>
    <phoneticPr fontId="11" type="noConversion"/>
  </si>
  <si>
    <t>아우내축산</t>
    <phoneticPr fontId="11" type="noConversion"/>
  </si>
  <si>
    <t>비전푸드</t>
    <phoneticPr fontId="11" type="noConversion"/>
  </si>
  <si>
    <t>하이미트</t>
    <phoneticPr fontId="11" type="noConversion"/>
  </si>
  <si>
    <t>하이미트</t>
    <phoneticPr fontId="11" type="noConversion"/>
  </si>
  <si>
    <t>부강유통</t>
    <phoneticPr fontId="11" type="noConversion"/>
  </si>
  <si>
    <t>평균단가</t>
    <phoneticPr fontId="1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</si>
</sst>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12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b/>
      <sz val="2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2"/>
      <color rgb="FFFFFF00"/>
      <name val="굴림"/>
      <family val="3"/>
      <charset val="129"/>
    </font>
    <font>
      <sz val="12"/>
      <color rgb="FFFFFF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68ED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2" borderId="0" xfId="0" applyNumberFormat="1" applyFill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 shrinkToFit="1"/>
    </xf>
    <xf numFmtId="0" fontId="4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center" vertical="center"/>
    </xf>
    <xf numFmtId="176" fontId="1" fillId="2" borderId="1" xfId="0" quotePrefix="1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41" fontId="6" fillId="2" borderId="1" xfId="1" applyNumberFormat="1" applyFont="1" applyFill="1" applyBorder="1" applyAlignment="1">
      <alignment horizontal="center" vertical="center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>
      <alignment vertical="center"/>
    </xf>
    <xf numFmtId="0" fontId="0" fillId="2" borderId="1" xfId="0" applyNumberFormat="1" applyFill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41" fontId="10" fillId="0" borderId="1" xfId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left" vertical="center"/>
    </xf>
    <xf numFmtId="0" fontId="9" fillId="3" borderId="3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41" fontId="2" fillId="0" borderId="0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95"/>
  <sheetViews>
    <sheetView tabSelected="1" view="pageBreakPreview" zoomScale="60" zoomScaleNormal="100" workbookViewId="0">
      <selection activeCell="I58" sqref="I58:I59"/>
    </sheetView>
  </sheetViews>
  <sheetFormatPr defaultColWidth="9" defaultRowHeight="16.5" customHeight="1"/>
  <cols>
    <col min="1" max="1" width="5.875" style="1" customWidth="1"/>
    <col min="2" max="2" width="9" customWidth="1"/>
    <col min="3" max="3" width="22.375" customWidth="1"/>
    <col min="4" max="4" width="9.375" customWidth="1"/>
    <col min="5" max="5" width="32" customWidth="1"/>
    <col min="6" max="6" width="6.625" style="1" customWidth="1"/>
    <col min="7" max="8" width="12.375" style="1" bestFit="1" customWidth="1"/>
    <col min="9" max="9" width="12.375" bestFit="1" customWidth="1"/>
  </cols>
  <sheetData>
    <row r="1" spans="1:10" ht="31.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2.75" customHeight="1">
      <c r="A2" s="3"/>
      <c r="B2" s="3"/>
      <c r="C2" s="3"/>
      <c r="D2" s="3"/>
      <c r="E2" s="3"/>
      <c r="F2" s="8"/>
      <c r="G2" s="21"/>
      <c r="H2" s="21"/>
    </row>
    <row r="3" spans="1:10" ht="16.5" customHeight="1">
      <c r="A3" s="30" t="s">
        <v>209</v>
      </c>
      <c r="B3" s="31" t="s">
        <v>214</v>
      </c>
      <c r="C3" s="28" t="s">
        <v>163</v>
      </c>
      <c r="D3" s="28" t="s">
        <v>213</v>
      </c>
      <c r="E3" s="28" t="s">
        <v>210</v>
      </c>
      <c r="F3" s="28" t="s">
        <v>212</v>
      </c>
      <c r="G3" s="28" t="s">
        <v>1006</v>
      </c>
      <c r="H3" s="28" t="s">
        <v>1007</v>
      </c>
      <c r="I3" s="28" t="s">
        <v>1014</v>
      </c>
      <c r="J3" s="28" t="s">
        <v>858</v>
      </c>
    </row>
    <row r="4" spans="1:10" ht="16.5" customHeight="1">
      <c r="A4" s="30"/>
      <c r="B4" s="31"/>
      <c r="C4" s="28"/>
      <c r="D4" s="28"/>
      <c r="E4" s="28"/>
      <c r="F4" s="28"/>
      <c r="G4" s="28"/>
      <c r="H4" s="28"/>
      <c r="I4" s="28"/>
      <c r="J4" s="28"/>
    </row>
    <row r="5" spans="1:10" ht="16.5" customHeight="1">
      <c r="A5" s="11">
        <v>1</v>
      </c>
      <c r="B5" s="9" t="s">
        <v>347</v>
      </c>
      <c r="C5" s="15" t="s">
        <v>742</v>
      </c>
      <c r="D5" s="15" t="s">
        <v>208</v>
      </c>
      <c r="E5" s="16" t="s">
        <v>79</v>
      </c>
      <c r="F5" s="15" t="s">
        <v>211</v>
      </c>
      <c r="G5" s="24">
        <v>26200</v>
      </c>
      <c r="H5" s="24">
        <v>29000</v>
      </c>
      <c r="I5" s="24">
        <f>+(G5+H5)/2</f>
        <v>27600</v>
      </c>
      <c r="J5" s="19"/>
    </row>
    <row r="6" spans="1:10" ht="16.5" customHeight="1">
      <c r="A6" s="11">
        <v>2</v>
      </c>
      <c r="B6" s="9" t="s">
        <v>348</v>
      </c>
      <c r="C6" s="15" t="s">
        <v>349</v>
      </c>
      <c r="D6" s="15" t="s">
        <v>208</v>
      </c>
      <c r="E6" s="16" t="s">
        <v>853</v>
      </c>
      <c r="F6" s="15" t="s">
        <v>211</v>
      </c>
      <c r="G6" s="24">
        <v>6600</v>
      </c>
      <c r="H6" s="24">
        <v>8000</v>
      </c>
      <c r="I6" s="24">
        <f t="shared" ref="I6:I47" si="0">+(G6+H6)/2</f>
        <v>7300</v>
      </c>
      <c r="J6" s="19"/>
    </row>
    <row r="7" spans="1:10" ht="16.5" customHeight="1">
      <c r="A7" s="11">
        <v>3</v>
      </c>
      <c r="B7" s="9" t="s">
        <v>350</v>
      </c>
      <c r="C7" s="15" t="s">
        <v>351</v>
      </c>
      <c r="D7" s="15" t="s">
        <v>208</v>
      </c>
      <c r="E7" s="16" t="s">
        <v>80</v>
      </c>
      <c r="F7" s="15" t="s">
        <v>211</v>
      </c>
      <c r="G7" s="24">
        <v>5600</v>
      </c>
      <c r="H7" s="24">
        <v>5800</v>
      </c>
      <c r="I7" s="24">
        <f t="shared" si="0"/>
        <v>5700</v>
      </c>
      <c r="J7" s="19"/>
    </row>
    <row r="8" spans="1:10" ht="16.5" customHeight="1">
      <c r="A8" s="11">
        <v>4</v>
      </c>
      <c r="B8" s="9" t="s">
        <v>352</v>
      </c>
      <c r="C8" s="15" t="s">
        <v>741</v>
      </c>
      <c r="D8" s="15" t="s">
        <v>208</v>
      </c>
      <c r="E8" s="16" t="s">
        <v>82</v>
      </c>
      <c r="F8" s="15" t="s">
        <v>211</v>
      </c>
      <c r="G8" s="24">
        <v>19500</v>
      </c>
      <c r="H8" s="24">
        <v>24500</v>
      </c>
      <c r="I8" s="24">
        <f t="shared" si="0"/>
        <v>22000</v>
      </c>
      <c r="J8" s="19"/>
    </row>
    <row r="9" spans="1:10" ht="16.5" customHeight="1">
      <c r="A9" s="11">
        <v>5</v>
      </c>
      <c r="B9" s="9" t="s">
        <v>353</v>
      </c>
      <c r="C9" s="15" t="s">
        <v>207</v>
      </c>
      <c r="D9" s="15" t="s">
        <v>208</v>
      </c>
      <c r="E9" s="16" t="s">
        <v>6</v>
      </c>
      <c r="F9" s="15" t="s">
        <v>211</v>
      </c>
      <c r="G9" s="24">
        <v>5680</v>
      </c>
      <c r="H9" s="24">
        <v>6100</v>
      </c>
      <c r="I9" s="24">
        <f t="shared" si="0"/>
        <v>5890</v>
      </c>
      <c r="J9" s="19"/>
    </row>
    <row r="10" spans="1:10" ht="16.5" customHeight="1">
      <c r="A10" s="11">
        <v>6</v>
      </c>
      <c r="B10" s="9" t="s">
        <v>354</v>
      </c>
      <c r="C10" s="15" t="s">
        <v>206</v>
      </c>
      <c r="D10" s="15" t="s">
        <v>208</v>
      </c>
      <c r="E10" s="16" t="s">
        <v>81</v>
      </c>
      <c r="F10" s="15" t="s">
        <v>211</v>
      </c>
      <c r="G10" s="24">
        <v>4800</v>
      </c>
      <c r="H10" s="24">
        <v>3600</v>
      </c>
      <c r="I10" s="24">
        <f t="shared" si="0"/>
        <v>4200</v>
      </c>
      <c r="J10" s="19"/>
    </row>
    <row r="11" spans="1:10" ht="16.5" customHeight="1">
      <c r="A11" s="11">
        <v>7</v>
      </c>
      <c r="B11" s="9" t="s">
        <v>355</v>
      </c>
      <c r="C11" s="15" t="s">
        <v>746</v>
      </c>
      <c r="D11" s="15" t="s">
        <v>208</v>
      </c>
      <c r="E11" s="16" t="s">
        <v>932</v>
      </c>
      <c r="F11" s="15" t="s">
        <v>211</v>
      </c>
      <c r="G11" s="24">
        <v>7000</v>
      </c>
      <c r="H11" s="24">
        <v>10000</v>
      </c>
      <c r="I11" s="24">
        <f t="shared" si="0"/>
        <v>8500</v>
      </c>
      <c r="J11" s="19"/>
    </row>
    <row r="12" spans="1:10" ht="16.5" customHeight="1">
      <c r="A12" s="11">
        <v>8</v>
      </c>
      <c r="B12" s="9" t="s">
        <v>357</v>
      </c>
      <c r="C12" s="15" t="s">
        <v>358</v>
      </c>
      <c r="D12" s="15" t="s">
        <v>208</v>
      </c>
      <c r="E12" s="16" t="s">
        <v>935</v>
      </c>
      <c r="F12" s="15" t="s">
        <v>211</v>
      </c>
      <c r="G12" s="24">
        <v>6500</v>
      </c>
      <c r="H12" s="24">
        <v>7800</v>
      </c>
      <c r="I12" s="24">
        <f t="shared" si="0"/>
        <v>7150</v>
      </c>
      <c r="J12" s="19"/>
    </row>
    <row r="13" spans="1:10" ht="16.5" customHeight="1">
      <c r="A13" s="11">
        <v>9</v>
      </c>
      <c r="B13" s="9" t="s">
        <v>359</v>
      </c>
      <c r="C13" s="15" t="s">
        <v>360</v>
      </c>
      <c r="D13" s="15" t="s">
        <v>208</v>
      </c>
      <c r="E13" s="16" t="s">
        <v>83</v>
      </c>
      <c r="F13" s="15" t="s">
        <v>211</v>
      </c>
      <c r="G13" s="24">
        <v>5500</v>
      </c>
      <c r="H13" s="24">
        <v>5200</v>
      </c>
      <c r="I13" s="24">
        <f t="shared" si="0"/>
        <v>5350</v>
      </c>
      <c r="J13" s="19"/>
    </row>
    <row r="14" spans="1:10" ht="16.5" customHeight="1">
      <c r="A14" s="11">
        <v>10</v>
      </c>
      <c r="B14" s="9" t="s">
        <v>356</v>
      </c>
      <c r="C14" s="15" t="s">
        <v>744</v>
      </c>
      <c r="D14" s="15" t="s">
        <v>208</v>
      </c>
      <c r="E14" s="16" t="s">
        <v>84</v>
      </c>
      <c r="F14" s="15" t="s">
        <v>211</v>
      </c>
      <c r="G14" s="24">
        <v>4500</v>
      </c>
      <c r="H14" s="24">
        <v>5000</v>
      </c>
      <c r="I14" s="24">
        <f t="shared" si="0"/>
        <v>4750</v>
      </c>
      <c r="J14" s="19"/>
    </row>
    <row r="15" spans="1:10" ht="16.5" customHeight="1">
      <c r="A15" s="11">
        <v>11</v>
      </c>
      <c r="B15" s="9" t="s">
        <v>362</v>
      </c>
      <c r="C15" s="15" t="s">
        <v>205</v>
      </c>
      <c r="D15" s="15" t="s">
        <v>208</v>
      </c>
      <c r="E15" s="16" t="s">
        <v>852</v>
      </c>
      <c r="F15" s="15" t="s">
        <v>193</v>
      </c>
      <c r="G15" s="24">
        <v>68000</v>
      </c>
      <c r="H15" s="24">
        <v>71500</v>
      </c>
      <c r="I15" s="24">
        <f t="shared" si="0"/>
        <v>69750</v>
      </c>
      <c r="J15" s="19"/>
    </row>
    <row r="16" spans="1:10" ht="16.5" customHeight="1">
      <c r="A16" s="11">
        <v>12</v>
      </c>
      <c r="B16" s="9" t="s">
        <v>363</v>
      </c>
      <c r="C16" s="15" t="s">
        <v>204</v>
      </c>
      <c r="D16" s="15" t="s">
        <v>208</v>
      </c>
      <c r="E16" s="16" t="s">
        <v>85</v>
      </c>
      <c r="F16" s="15" t="s">
        <v>211</v>
      </c>
      <c r="G16" s="24">
        <v>2200</v>
      </c>
      <c r="H16" s="24">
        <v>2500</v>
      </c>
      <c r="I16" s="24">
        <f t="shared" si="0"/>
        <v>2350</v>
      </c>
      <c r="J16" s="19"/>
    </row>
    <row r="17" spans="1:10" ht="16.5" customHeight="1">
      <c r="A17" s="11">
        <v>13</v>
      </c>
      <c r="B17" s="9" t="s">
        <v>364</v>
      </c>
      <c r="C17" s="15" t="s">
        <v>86</v>
      </c>
      <c r="D17" s="15" t="s">
        <v>208</v>
      </c>
      <c r="E17" s="16" t="s">
        <v>87</v>
      </c>
      <c r="F17" s="15" t="s">
        <v>211</v>
      </c>
      <c r="G17" s="24">
        <v>23000</v>
      </c>
      <c r="H17" s="24">
        <v>26000</v>
      </c>
      <c r="I17" s="24">
        <f t="shared" si="0"/>
        <v>24500</v>
      </c>
      <c r="J17" s="19"/>
    </row>
    <row r="18" spans="1:10" ht="16.5" customHeight="1">
      <c r="A18" s="11">
        <v>14</v>
      </c>
      <c r="B18" s="9" t="s">
        <v>365</v>
      </c>
      <c r="C18" s="15" t="s">
        <v>28</v>
      </c>
      <c r="D18" s="15" t="s">
        <v>208</v>
      </c>
      <c r="E18" s="16" t="s">
        <v>88</v>
      </c>
      <c r="F18" s="15" t="s">
        <v>211</v>
      </c>
      <c r="G18" s="24">
        <v>12400</v>
      </c>
      <c r="H18" s="24"/>
      <c r="I18" s="24">
        <f t="shared" si="0"/>
        <v>6200</v>
      </c>
      <c r="J18" s="19"/>
    </row>
    <row r="19" spans="1:10" ht="16.5" customHeight="1">
      <c r="A19" s="11">
        <v>15</v>
      </c>
      <c r="B19" s="9" t="s">
        <v>367</v>
      </c>
      <c r="C19" s="15" t="s">
        <v>157</v>
      </c>
      <c r="D19" s="15" t="s">
        <v>208</v>
      </c>
      <c r="E19" s="16" t="s">
        <v>143</v>
      </c>
      <c r="F19" s="15" t="s">
        <v>211</v>
      </c>
      <c r="G19" s="24">
        <v>6800</v>
      </c>
      <c r="H19" s="24">
        <v>5500</v>
      </c>
      <c r="I19" s="24">
        <f t="shared" si="0"/>
        <v>6150</v>
      </c>
      <c r="J19" s="19"/>
    </row>
    <row r="20" spans="1:10" ht="16.5" customHeight="1">
      <c r="A20" s="11">
        <v>16</v>
      </c>
      <c r="B20" s="9" t="s">
        <v>361</v>
      </c>
      <c r="C20" s="15" t="s">
        <v>27</v>
      </c>
      <c r="D20" s="15" t="s">
        <v>208</v>
      </c>
      <c r="E20" s="16" t="s">
        <v>368</v>
      </c>
      <c r="F20" s="15" t="s">
        <v>203</v>
      </c>
      <c r="G20" s="24">
        <v>3350</v>
      </c>
      <c r="H20" s="24">
        <v>4300</v>
      </c>
      <c r="I20" s="24">
        <f t="shared" si="0"/>
        <v>3825</v>
      </c>
      <c r="J20" s="19"/>
    </row>
    <row r="21" spans="1:10" ht="16.5" customHeight="1">
      <c r="A21" s="11">
        <v>17</v>
      </c>
      <c r="B21" s="9" t="s">
        <v>370</v>
      </c>
      <c r="C21" s="15" t="s">
        <v>745</v>
      </c>
      <c r="D21" s="15" t="s">
        <v>208</v>
      </c>
      <c r="E21" s="16" t="s">
        <v>934</v>
      </c>
      <c r="F21" s="15" t="s">
        <v>211</v>
      </c>
      <c r="G21" s="24">
        <v>2500</v>
      </c>
      <c r="H21" s="24">
        <v>7000</v>
      </c>
      <c r="I21" s="24">
        <f t="shared" si="0"/>
        <v>4750</v>
      </c>
      <c r="J21" s="19"/>
    </row>
    <row r="22" spans="1:10" ht="16.5" customHeight="1">
      <c r="A22" s="11">
        <v>18</v>
      </c>
      <c r="B22" s="9" t="s">
        <v>369</v>
      </c>
      <c r="C22" s="15" t="s">
        <v>366</v>
      </c>
      <c r="D22" s="15" t="s">
        <v>208</v>
      </c>
      <c r="E22" s="16" t="s">
        <v>373</v>
      </c>
      <c r="F22" s="15" t="s">
        <v>203</v>
      </c>
      <c r="G22" s="24">
        <v>11500</v>
      </c>
      <c r="H22" s="24">
        <v>13000</v>
      </c>
      <c r="I22" s="24">
        <f t="shared" si="0"/>
        <v>12250</v>
      </c>
      <c r="J22" s="19"/>
    </row>
    <row r="23" spans="1:10" ht="16.5" customHeight="1">
      <c r="A23" s="11">
        <v>19</v>
      </c>
      <c r="B23" s="9" t="s">
        <v>372</v>
      </c>
      <c r="C23" s="15" t="s">
        <v>26</v>
      </c>
      <c r="D23" s="15" t="s">
        <v>208</v>
      </c>
      <c r="E23" s="16" t="s">
        <v>3</v>
      </c>
      <c r="F23" s="15" t="s">
        <v>211</v>
      </c>
      <c r="G23" s="24">
        <v>19000</v>
      </c>
      <c r="H23" s="24">
        <v>23400</v>
      </c>
      <c r="I23" s="24">
        <f t="shared" si="0"/>
        <v>21200</v>
      </c>
      <c r="J23" s="19"/>
    </row>
    <row r="24" spans="1:10" ht="16.5" customHeight="1">
      <c r="A24" s="11">
        <v>20</v>
      </c>
      <c r="B24" s="9" t="s">
        <v>374</v>
      </c>
      <c r="C24" s="15" t="s">
        <v>743</v>
      </c>
      <c r="D24" s="15" t="s">
        <v>208</v>
      </c>
      <c r="E24" s="16" t="s">
        <v>371</v>
      </c>
      <c r="F24" s="15" t="s">
        <v>211</v>
      </c>
      <c r="G24" s="24">
        <v>4550</v>
      </c>
      <c r="H24" s="24">
        <v>5850</v>
      </c>
      <c r="I24" s="24">
        <f t="shared" si="0"/>
        <v>5200</v>
      </c>
      <c r="J24" s="19"/>
    </row>
    <row r="25" spans="1:10" ht="16.5" customHeight="1">
      <c r="A25" s="11">
        <v>21</v>
      </c>
      <c r="B25" s="9" t="s">
        <v>375</v>
      </c>
      <c r="C25" s="15" t="s">
        <v>156</v>
      </c>
      <c r="D25" s="15" t="s">
        <v>208</v>
      </c>
      <c r="E25" s="16" t="s">
        <v>89</v>
      </c>
      <c r="F25" s="15" t="s">
        <v>211</v>
      </c>
      <c r="G25" s="24">
        <v>10500</v>
      </c>
      <c r="H25" s="24">
        <v>23900</v>
      </c>
      <c r="I25" s="24">
        <f t="shared" si="0"/>
        <v>17200</v>
      </c>
      <c r="J25" s="19"/>
    </row>
    <row r="26" spans="1:10" ht="16.5" customHeight="1">
      <c r="A26" s="11">
        <v>22</v>
      </c>
      <c r="B26" s="9" t="s">
        <v>377</v>
      </c>
      <c r="C26" s="15" t="s">
        <v>201</v>
      </c>
      <c r="D26" s="15" t="s">
        <v>208</v>
      </c>
      <c r="E26" s="16" t="s">
        <v>938</v>
      </c>
      <c r="F26" s="15" t="s">
        <v>211</v>
      </c>
      <c r="G26" s="24">
        <v>6800</v>
      </c>
      <c r="H26" s="24">
        <v>28200</v>
      </c>
      <c r="I26" s="24">
        <f t="shared" si="0"/>
        <v>17500</v>
      </c>
      <c r="J26" s="19"/>
    </row>
    <row r="27" spans="1:10" ht="16.5" customHeight="1">
      <c r="A27" s="11">
        <v>23</v>
      </c>
      <c r="B27" s="9" t="s">
        <v>379</v>
      </c>
      <c r="C27" s="15" t="s">
        <v>378</v>
      </c>
      <c r="D27" s="15" t="s">
        <v>208</v>
      </c>
      <c r="E27" s="16" t="s">
        <v>933</v>
      </c>
      <c r="F27" s="15" t="s">
        <v>211</v>
      </c>
      <c r="G27" s="24">
        <v>2500</v>
      </c>
      <c r="H27" s="24">
        <v>8000</v>
      </c>
      <c r="I27" s="24">
        <f t="shared" si="0"/>
        <v>5250</v>
      </c>
      <c r="J27" s="19"/>
    </row>
    <row r="28" spans="1:10" ht="16.5" customHeight="1">
      <c r="A28" s="11">
        <v>24</v>
      </c>
      <c r="B28" s="9" t="s">
        <v>380</v>
      </c>
      <c r="C28" s="15" t="s">
        <v>91</v>
      </c>
      <c r="D28" s="15" t="s">
        <v>208</v>
      </c>
      <c r="E28" s="16" t="s">
        <v>90</v>
      </c>
      <c r="F28" s="15" t="s">
        <v>211</v>
      </c>
      <c r="G28" s="24">
        <v>3200</v>
      </c>
      <c r="H28" s="24">
        <v>8000</v>
      </c>
      <c r="I28" s="24">
        <f t="shared" si="0"/>
        <v>5600</v>
      </c>
      <c r="J28" s="19"/>
    </row>
    <row r="29" spans="1:10" ht="16.5" customHeight="1">
      <c r="A29" s="11">
        <v>25</v>
      </c>
      <c r="B29" s="9" t="s">
        <v>382</v>
      </c>
      <c r="C29" s="15" t="s">
        <v>376</v>
      </c>
      <c r="D29" s="15" t="s">
        <v>208</v>
      </c>
      <c r="E29" s="16" t="s">
        <v>92</v>
      </c>
      <c r="F29" s="15" t="s">
        <v>190</v>
      </c>
      <c r="G29" s="24">
        <v>480</v>
      </c>
      <c r="H29" s="24">
        <v>6000</v>
      </c>
      <c r="I29" s="24">
        <f t="shared" si="0"/>
        <v>3240</v>
      </c>
      <c r="J29" s="19"/>
    </row>
    <row r="30" spans="1:10" ht="16.5" customHeight="1">
      <c r="A30" s="11">
        <v>26</v>
      </c>
      <c r="B30" s="9" t="s">
        <v>383</v>
      </c>
      <c r="C30" s="15" t="s">
        <v>740</v>
      </c>
      <c r="D30" s="15" t="s">
        <v>208</v>
      </c>
      <c r="E30" s="16" t="s">
        <v>931</v>
      </c>
      <c r="F30" s="15" t="s">
        <v>211</v>
      </c>
      <c r="G30" s="24">
        <v>10300</v>
      </c>
      <c r="H30" s="24">
        <v>2400</v>
      </c>
      <c r="I30" s="24">
        <f t="shared" si="0"/>
        <v>6350</v>
      </c>
      <c r="J30" s="19"/>
    </row>
    <row r="31" spans="1:10" ht="16.5" customHeight="1">
      <c r="A31" s="11">
        <v>27</v>
      </c>
      <c r="B31" s="9" t="s">
        <v>385</v>
      </c>
      <c r="C31" s="15" t="s">
        <v>747</v>
      </c>
      <c r="D31" s="15" t="s">
        <v>208</v>
      </c>
      <c r="E31" s="16" t="s">
        <v>93</v>
      </c>
      <c r="F31" s="15" t="s">
        <v>211</v>
      </c>
      <c r="G31" s="24">
        <v>9500</v>
      </c>
      <c r="H31" s="24">
        <v>13000</v>
      </c>
      <c r="I31" s="24">
        <f t="shared" si="0"/>
        <v>11250</v>
      </c>
      <c r="J31" s="19"/>
    </row>
    <row r="32" spans="1:10" ht="16.5" customHeight="1">
      <c r="A32" s="11">
        <v>28</v>
      </c>
      <c r="B32" s="9" t="s">
        <v>384</v>
      </c>
      <c r="C32" s="15" t="s">
        <v>202</v>
      </c>
      <c r="D32" s="15" t="s">
        <v>208</v>
      </c>
      <c r="E32" s="16" t="s">
        <v>929</v>
      </c>
      <c r="F32" s="15" t="s">
        <v>211</v>
      </c>
      <c r="G32" s="24">
        <v>9500</v>
      </c>
      <c r="H32" s="24">
        <v>11500</v>
      </c>
      <c r="I32" s="24">
        <f t="shared" si="0"/>
        <v>10500</v>
      </c>
      <c r="J32" s="19"/>
    </row>
    <row r="33" spans="1:10" ht="16.5" customHeight="1">
      <c r="A33" s="11">
        <v>29</v>
      </c>
      <c r="B33" s="9" t="s">
        <v>387</v>
      </c>
      <c r="C33" s="15" t="s">
        <v>381</v>
      </c>
      <c r="D33" s="15" t="s">
        <v>208</v>
      </c>
      <c r="E33" s="16" t="s">
        <v>930</v>
      </c>
      <c r="F33" s="15" t="s">
        <v>211</v>
      </c>
      <c r="G33" s="24">
        <v>2800</v>
      </c>
      <c r="H33" s="24">
        <v>8600</v>
      </c>
      <c r="I33" s="24">
        <f t="shared" si="0"/>
        <v>5700</v>
      </c>
      <c r="J33" s="19"/>
    </row>
    <row r="34" spans="1:10" ht="16.5" customHeight="1">
      <c r="A34" s="11">
        <v>30</v>
      </c>
      <c r="B34" s="9" t="s">
        <v>389</v>
      </c>
      <c r="C34" s="15" t="s">
        <v>748</v>
      </c>
      <c r="D34" s="15" t="s">
        <v>208</v>
      </c>
      <c r="E34" s="16" t="s">
        <v>927</v>
      </c>
      <c r="F34" s="15" t="s">
        <v>211</v>
      </c>
      <c r="G34" s="24">
        <v>46500</v>
      </c>
      <c r="H34" s="24">
        <v>15000</v>
      </c>
      <c r="I34" s="24">
        <f t="shared" si="0"/>
        <v>30750</v>
      </c>
      <c r="J34" s="19"/>
    </row>
    <row r="35" spans="1:10" ht="16.5" customHeight="1">
      <c r="A35" s="11">
        <v>31</v>
      </c>
      <c r="B35" s="9" t="s">
        <v>388</v>
      </c>
      <c r="C35" s="15" t="s">
        <v>749</v>
      </c>
      <c r="D35" s="15" t="s">
        <v>208</v>
      </c>
      <c r="E35" s="16" t="s">
        <v>94</v>
      </c>
      <c r="F35" s="15" t="s">
        <v>211</v>
      </c>
      <c r="G35" s="24">
        <v>2000</v>
      </c>
      <c r="H35" s="24">
        <v>6500</v>
      </c>
      <c r="I35" s="24">
        <f t="shared" si="0"/>
        <v>4250</v>
      </c>
      <c r="J35" s="19"/>
    </row>
    <row r="36" spans="1:10" ht="16.5" customHeight="1">
      <c r="A36" s="11">
        <v>32</v>
      </c>
      <c r="B36" s="9" t="s">
        <v>391</v>
      </c>
      <c r="C36" s="15" t="s">
        <v>386</v>
      </c>
      <c r="D36" s="15" t="s">
        <v>208</v>
      </c>
      <c r="E36" s="16" t="s">
        <v>854</v>
      </c>
      <c r="F36" s="15" t="s">
        <v>187</v>
      </c>
      <c r="G36" s="24">
        <v>500</v>
      </c>
      <c r="H36" s="24">
        <v>470</v>
      </c>
      <c r="I36" s="24">
        <f t="shared" si="0"/>
        <v>485</v>
      </c>
      <c r="J36" s="19"/>
    </row>
    <row r="37" spans="1:10" ht="16.5" customHeight="1">
      <c r="A37" s="11">
        <v>33</v>
      </c>
      <c r="B37" s="9" t="s">
        <v>393</v>
      </c>
      <c r="C37" s="15" t="s">
        <v>750</v>
      </c>
      <c r="D37" s="15" t="s">
        <v>208</v>
      </c>
      <c r="E37" s="16" t="s">
        <v>926</v>
      </c>
      <c r="F37" s="15" t="s">
        <v>193</v>
      </c>
      <c r="G37" s="24">
        <v>26800</v>
      </c>
      <c r="H37" s="24">
        <v>35700</v>
      </c>
      <c r="I37" s="24">
        <f t="shared" si="0"/>
        <v>31250</v>
      </c>
      <c r="J37" s="19"/>
    </row>
    <row r="38" spans="1:10" ht="16.5" customHeight="1">
      <c r="A38" s="11">
        <v>34</v>
      </c>
      <c r="B38" s="9" t="s">
        <v>392</v>
      </c>
      <c r="C38" s="15" t="s">
        <v>751</v>
      </c>
      <c r="D38" s="15" t="s">
        <v>208</v>
      </c>
      <c r="E38" s="16" t="s">
        <v>95</v>
      </c>
      <c r="F38" s="15" t="s">
        <v>203</v>
      </c>
      <c r="G38" s="24">
        <v>5200</v>
      </c>
      <c r="H38" s="24">
        <v>5900</v>
      </c>
      <c r="I38" s="24">
        <f t="shared" si="0"/>
        <v>5550</v>
      </c>
      <c r="J38" s="19"/>
    </row>
    <row r="39" spans="1:10" ht="16.5" customHeight="1">
      <c r="A39" s="11">
        <v>35</v>
      </c>
      <c r="B39" s="9" t="s">
        <v>395</v>
      </c>
      <c r="C39" s="15" t="s">
        <v>394</v>
      </c>
      <c r="D39" s="15" t="s">
        <v>208</v>
      </c>
      <c r="E39" s="16" t="s">
        <v>819</v>
      </c>
      <c r="F39" s="15" t="s">
        <v>211</v>
      </c>
      <c r="G39" s="24">
        <v>27000</v>
      </c>
      <c r="H39" s="24">
        <v>36720</v>
      </c>
      <c r="I39" s="24">
        <f t="shared" si="0"/>
        <v>31860</v>
      </c>
      <c r="J39" s="19"/>
    </row>
    <row r="40" spans="1:10" ht="16.5" customHeight="1">
      <c r="A40" s="11">
        <v>36</v>
      </c>
      <c r="B40" s="9" t="s">
        <v>390</v>
      </c>
      <c r="C40" s="15" t="s">
        <v>25</v>
      </c>
      <c r="D40" s="15" t="s">
        <v>208</v>
      </c>
      <c r="E40" s="16" t="s">
        <v>155</v>
      </c>
      <c r="F40" s="15" t="s">
        <v>203</v>
      </c>
      <c r="G40" s="24">
        <v>6800</v>
      </c>
      <c r="H40" s="24">
        <v>8200</v>
      </c>
      <c r="I40" s="24">
        <f t="shared" si="0"/>
        <v>7500</v>
      </c>
      <c r="J40" s="19"/>
    </row>
    <row r="41" spans="1:10" ht="16.5" customHeight="1">
      <c r="A41" s="11">
        <v>37</v>
      </c>
      <c r="B41" s="9" t="s">
        <v>396</v>
      </c>
      <c r="C41" s="15" t="s">
        <v>752</v>
      </c>
      <c r="D41" s="15" t="s">
        <v>208</v>
      </c>
      <c r="E41" s="16" t="s">
        <v>155</v>
      </c>
      <c r="F41" s="15" t="s">
        <v>211</v>
      </c>
      <c r="G41" s="24">
        <v>7400</v>
      </c>
      <c r="H41" s="24">
        <v>7630</v>
      </c>
      <c r="I41" s="24">
        <f t="shared" si="0"/>
        <v>7515</v>
      </c>
      <c r="J41" s="19"/>
    </row>
    <row r="42" spans="1:10" ht="16.5" customHeight="1">
      <c r="A42" s="11">
        <v>38</v>
      </c>
      <c r="B42" s="9" t="s">
        <v>398</v>
      </c>
      <c r="C42" s="15" t="s">
        <v>397</v>
      </c>
      <c r="D42" s="15" t="s">
        <v>208</v>
      </c>
      <c r="E42" s="16" t="s">
        <v>400</v>
      </c>
      <c r="F42" s="15" t="s">
        <v>211</v>
      </c>
      <c r="G42" s="24">
        <v>11000</v>
      </c>
      <c r="H42" s="24">
        <v>9450</v>
      </c>
      <c r="I42" s="24">
        <f t="shared" si="0"/>
        <v>10225</v>
      </c>
      <c r="J42" s="19"/>
    </row>
    <row r="43" spans="1:10" ht="16.5" customHeight="1">
      <c r="A43" s="11">
        <v>39</v>
      </c>
      <c r="B43" s="9" t="s">
        <v>399</v>
      </c>
      <c r="C43" s="15" t="s">
        <v>753</v>
      </c>
      <c r="D43" s="15" t="s">
        <v>208</v>
      </c>
      <c r="E43" s="16" t="s">
        <v>96</v>
      </c>
      <c r="F43" s="15" t="s">
        <v>211</v>
      </c>
      <c r="G43" s="24">
        <v>3800</v>
      </c>
      <c r="H43" s="24">
        <v>4800</v>
      </c>
      <c r="I43" s="24">
        <f t="shared" si="0"/>
        <v>4300</v>
      </c>
      <c r="J43" s="19"/>
    </row>
    <row r="44" spans="1:10" ht="16.5" customHeight="1">
      <c r="A44" s="11">
        <v>40</v>
      </c>
      <c r="B44" s="9" t="s">
        <v>402</v>
      </c>
      <c r="C44" s="15" t="s">
        <v>755</v>
      </c>
      <c r="D44" s="15" t="s">
        <v>208</v>
      </c>
      <c r="E44" s="16" t="s">
        <v>855</v>
      </c>
      <c r="F44" s="15" t="s">
        <v>211</v>
      </c>
      <c r="G44" s="24">
        <v>2500</v>
      </c>
      <c r="H44" s="24">
        <v>6200</v>
      </c>
      <c r="I44" s="24">
        <f t="shared" si="0"/>
        <v>4350</v>
      </c>
      <c r="J44" s="19"/>
    </row>
    <row r="45" spans="1:10" ht="16.5" customHeight="1">
      <c r="A45" s="11">
        <v>41</v>
      </c>
      <c r="B45" s="9" t="s">
        <v>401</v>
      </c>
      <c r="C45" s="15" t="s">
        <v>24</v>
      </c>
      <c r="D45" s="15" t="s">
        <v>208</v>
      </c>
      <c r="E45" s="16" t="s">
        <v>404</v>
      </c>
      <c r="F45" s="15" t="s">
        <v>203</v>
      </c>
      <c r="G45" s="24">
        <v>8800</v>
      </c>
      <c r="H45" s="24">
        <v>10000</v>
      </c>
      <c r="I45" s="24">
        <f t="shared" si="0"/>
        <v>9400</v>
      </c>
      <c r="J45" s="19"/>
    </row>
    <row r="46" spans="1:10" ht="16.5" customHeight="1">
      <c r="A46" s="11">
        <v>42</v>
      </c>
      <c r="B46" s="9" t="s">
        <v>403</v>
      </c>
      <c r="C46" s="15" t="s">
        <v>406</v>
      </c>
      <c r="D46" s="15" t="s">
        <v>208</v>
      </c>
      <c r="E46" s="16" t="s">
        <v>922</v>
      </c>
      <c r="F46" s="15" t="s">
        <v>211</v>
      </c>
      <c r="G46" s="24">
        <v>1350</v>
      </c>
      <c r="H46" s="24">
        <v>2000</v>
      </c>
      <c r="I46" s="24">
        <f t="shared" si="0"/>
        <v>1675</v>
      </c>
      <c r="J46" s="19"/>
    </row>
    <row r="47" spans="1:10" ht="16.5" customHeight="1">
      <c r="A47" s="11">
        <v>43</v>
      </c>
      <c r="B47" s="9" t="s">
        <v>405</v>
      </c>
      <c r="C47" s="15" t="s">
        <v>98</v>
      </c>
      <c r="D47" s="15" t="s">
        <v>208</v>
      </c>
      <c r="E47" s="16" t="s">
        <v>99</v>
      </c>
      <c r="F47" s="15" t="s">
        <v>211</v>
      </c>
      <c r="G47" s="24">
        <v>3450</v>
      </c>
      <c r="H47" s="24">
        <v>6850</v>
      </c>
      <c r="I47" s="24">
        <f t="shared" si="0"/>
        <v>5150</v>
      </c>
      <c r="J47" s="19"/>
    </row>
    <row r="48" spans="1:10" ht="16.5" customHeight="1">
      <c r="A48" s="11">
        <v>44</v>
      </c>
      <c r="B48" s="9" t="s">
        <v>408</v>
      </c>
      <c r="C48" s="15" t="s">
        <v>407</v>
      </c>
      <c r="D48" s="15" t="s">
        <v>208</v>
      </c>
      <c r="E48" s="16" t="s">
        <v>97</v>
      </c>
      <c r="F48" s="15" t="s">
        <v>211</v>
      </c>
      <c r="G48" s="24">
        <v>10830</v>
      </c>
      <c r="H48" s="24"/>
      <c r="I48" s="24">
        <f>+(G48+H48)</f>
        <v>10830</v>
      </c>
      <c r="J48" s="19"/>
    </row>
    <row r="49" spans="1:10" ht="16.5" customHeight="1">
      <c r="A49" s="11">
        <v>45</v>
      </c>
      <c r="B49" s="9" t="s">
        <v>410</v>
      </c>
      <c r="C49" s="15" t="s">
        <v>757</v>
      </c>
      <c r="D49" s="15" t="s">
        <v>208</v>
      </c>
      <c r="E49" s="16" t="s">
        <v>851</v>
      </c>
      <c r="F49" s="15" t="s">
        <v>211</v>
      </c>
      <c r="G49" s="24">
        <v>7400</v>
      </c>
      <c r="H49" s="24"/>
      <c r="I49" s="24">
        <f>G49</f>
        <v>7400</v>
      </c>
      <c r="J49" s="19"/>
    </row>
    <row r="50" spans="1:10" ht="16.5" customHeight="1">
      <c r="A50" s="11">
        <v>46</v>
      </c>
      <c r="B50" s="9" t="s">
        <v>409</v>
      </c>
      <c r="C50" s="15" t="s">
        <v>758</v>
      </c>
      <c r="D50" s="15" t="s">
        <v>208</v>
      </c>
      <c r="E50" s="16" t="s">
        <v>100</v>
      </c>
      <c r="F50" s="15" t="s">
        <v>211</v>
      </c>
      <c r="G50" s="24">
        <v>5350</v>
      </c>
      <c r="H50" s="24">
        <v>4830</v>
      </c>
      <c r="I50" s="24">
        <f>+(G50+H50)/2</f>
        <v>5090</v>
      </c>
      <c r="J50" s="19"/>
    </row>
    <row r="51" spans="1:10" ht="16.5" customHeight="1">
      <c r="A51" s="11">
        <v>47</v>
      </c>
      <c r="B51" s="9" t="s">
        <v>412</v>
      </c>
      <c r="C51" s="15" t="s">
        <v>74</v>
      </c>
      <c r="D51" s="15" t="s">
        <v>208</v>
      </c>
      <c r="E51" s="16" t="s">
        <v>928</v>
      </c>
      <c r="F51" s="15" t="s">
        <v>211</v>
      </c>
      <c r="G51" s="24">
        <v>103000</v>
      </c>
      <c r="H51" s="24"/>
      <c r="I51" s="24">
        <f>G51</f>
        <v>103000</v>
      </c>
      <c r="J51" s="19"/>
    </row>
    <row r="52" spans="1:10" ht="16.5" customHeight="1">
      <c r="A52" s="11">
        <v>48</v>
      </c>
      <c r="B52" s="9" t="s">
        <v>411</v>
      </c>
      <c r="C52" s="15" t="s">
        <v>73</v>
      </c>
      <c r="D52" s="15" t="s">
        <v>208</v>
      </c>
      <c r="E52" s="16" t="s">
        <v>928</v>
      </c>
      <c r="F52" s="15" t="s">
        <v>211</v>
      </c>
      <c r="G52" s="24">
        <v>169000</v>
      </c>
      <c r="H52" s="24"/>
      <c r="I52" s="24">
        <f t="shared" ref="I52:I57" si="1">G52</f>
        <v>169000</v>
      </c>
      <c r="J52" s="19"/>
    </row>
    <row r="53" spans="1:10" ht="16.5" customHeight="1">
      <c r="A53" s="11">
        <v>49</v>
      </c>
      <c r="B53" s="9" t="s">
        <v>414</v>
      </c>
      <c r="C53" s="15" t="s">
        <v>76</v>
      </c>
      <c r="D53" s="15" t="s">
        <v>208</v>
      </c>
      <c r="E53" s="16" t="s">
        <v>928</v>
      </c>
      <c r="F53" s="15" t="s">
        <v>211</v>
      </c>
      <c r="G53" s="24">
        <v>103000</v>
      </c>
      <c r="H53" s="24"/>
      <c r="I53" s="24">
        <f t="shared" si="1"/>
        <v>103000</v>
      </c>
      <c r="J53" s="19"/>
    </row>
    <row r="54" spans="1:10" ht="16.5" customHeight="1">
      <c r="A54" s="11">
        <v>50</v>
      </c>
      <c r="B54" s="9" t="s">
        <v>413</v>
      </c>
      <c r="C54" s="15" t="s">
        <v>77</v>
      </c>
      <c r="D54" s="15" t="s">
        <v>208</v>
      </c>
      <c r="E54" s="16" t="s">
        <v>923</v>
      </c>
      <c r="F54" s="15" t="s">
        <v>211</v>
      </c>
      <c r="G54" s="24">
        <v>58000</v>
      </c>
      <c r="H54" s="24"/>
      <c r="I54" s="24">
        <f t="shared" si="1"/>
        <v>58000</v>
      </c>
      <c r="J54" s="19"/>
    </row>
    <row r="55" spans="1:10" ht="16.5" customHeight="1">
      <c r="A55" s="11">
        <v>51</v>
      </c>
      <c r="B55" s="9" t="s">
        <v>416</v>
      </c>
      <c r="C55" s="15" t="s">
        <v>75</v>
      </c>
      <c r="D55" s="15" t="s">
        <v>208</v>
      </c>
      <c r="E55" s="16" t="s">
        <v>923</v>
      </c>
      <c r="F55" s="15" t="s">
        <v>211</v>
      </c>
      <c r="G55" s="24">
        <v>66000</v>
      </c>
      <c r="H55" s="24"/>
      <c r="I55" s="24">
        <f t="shared" si="1"/>
        <v>66000</v>
      </c>
      <c r="J55" s="19"/>
    </row>
    <row r="56" spans="1:10" ht="16.5" customHeight="1">
      <c r="A56" s="11">
        <v>52</v>
      </c>
      <c r="B56" s="9" t="s">
        <v>415</v>
      </c>
      <c r="C56" s="15" t="s">
        <v>756</v>
      </c>
      <c r="D56" s="15" t="s">
        <v>208</v>
      </c>
      <c r="E56" s="16" t="s">
        <v>842</v>
      </c>
      <c r="F56" s="15" t="s">
        <v>200</v>
      </c>
      <c r="G56" s="24">
        <v>34500</v>
      </c>
      <c r="H56" s="24"/>
      <c r="I56" s="24">
        <f t="shared" si="1"/>
        <v>34500</v>
      </c>
      <c r="J56" s="19"/>
    </row>
    <row r="57" spans="1:10" ht="16.5" customHeight="1">
      <c r="A57" s="11">
        <v>53</v>
      </c>
      <c r="B57" s="9" t="s">
        <v>739</v>
      </c>
      <c r="C57" s="15" t="s">
        <v>857</v>
      </c>
      <c r="D57" s="15" t="s">
        <v>208</v>
      </c>
      <c r="E57" s="16" t="s">
        <v>982</v>
      </c>
      <c r="F57" s="15" t="s">
        <v>200</v>
      </c>
      <c r="G57" s="24">
        <v>7100</v>
      </c>
      <c r="H57" s="24"/>
      <c r="I57" s="24">
        <f t="shared" si="1"/>
        <v>7100</v>
      </c>
      <c r="J57" s="15" t="s">
        <v>856</v>
      </c>
    </row>
    <row r="58" spans="1:10" ht="16.5" customHeight="1">
      <c r="A58" s="11">
        <v>54</v>
      </c>
      <c r="B58" s="9" t="s">
        <v>418</v>
      </c>
      <c r="C58" s="15" t="s">
        <v>199</v>
      </c>
      <c r="D58" s="15" t="s">
        <v>208</v>
      </c>
      <c r="E58" s="16" t="s">
        <v>101</v>
      </c>
      <c r="F58" s="15" t="s">
        <v>203</v>
      </c>
      <c r="G58" s="24">
        <v>9750</v>
      </c>
      <c r="H58" s="24">
        <v>5250</v>
      </c>
      <c r="I58" s="24">
        <f t="shared" ref="I58:I64" si="2">+(G58+H58)/2</f>
        <v>7500</v>
      </c>
      <c r="J58" s="19"/>
    </row>
    <row r="59" spans="1:10" ht="16.5" customHeight="1">
      <c r="A59" s="11">
        <v>55</v>
      </c>
      <c r="B59" s="9" t="s">
        <v>417</v>
      </c>
      <c r="C59" s="15" t="s">
        <v>17</v>
      </c>
      <c r="D59" s="15" t="s">
        <v>208</v>
      </c>
      <c r="E59" s="16" t="s">
        <v>420</v>
      </c>
      <c r="F59" s="15" t="s">
        <v>211</v>
      </c>
      <c r="G59" s="24">
        <v>2200</v>
      </c>
      <c r="H59" s="24">
        <v>2500</v>
      </c>
      <c r="I59" s="24">
        <f t="shared" si="2"/>
        <v>2350</v>
      </c>
      <c r="J59" s="19"/>
    </row>
    <row r="60" spans="1:10" ht="16.5" customHeight="1">
      <c r="A60" s="11">
        <v>56</v>
      </c>
      <c r="B60" s="9" t="s">
        <v>419</v>
      </c>
      <c r="C60" s="15" t="s">
        <v>422</v>
      </c>
      <c r="D60" s="15" t="s">
        <v>208</v>
      </c>
      <c r="E60" s="16" t="s">
        <v>843</v>
      </c>
      <c r="F60" s="15" t="s">
        <v>187</v>
      </c>
      <c r="G60" s="24">
        <v>6520</v>
      </c>
      <c r="H60" s="24">
        <v>4000</v>
      </c>
      <c r="I60" s="24">
        <f t="shared" si="2"/>
        <v>5260</v>
      </c>
      <c r="J60" s="19"/>
    </row>
    <row r="61" spans="1:10" ht="16.5" customHeight="1">
      <c r="A61" s="11">
        <v>57</v>
      </c>
      <c r="B61" s="9" t="s">
        <v>421</v>
      </c>
      <c r="C61" s="15" t="s">
        <v>424</v>
      </c>
      <c r="D61" s="15" t="s">
        <v>208</v>
      </c>
      <c r="E61" s="16" t="s">
        <v>423</v>
      </c>
      <c r="F61" s="15" t="s">
        <v>211</v>
      </c>
      <c r="G61" s="24">
        <v>10940</v>
      </c>
      <c r="H61" s="24">
        <v>5900</v>
      </c>
      <c r="I61" s="24">
        <f t="shared" si="2"/>
        <v>8420</v>
      </c>
      <c r="J61" s="19"/>
    </row>
    <row r="62" spans="1:10" ht="16.5" customHeight="1">
      <c r="A62" s="11">
        <v>58</v>
      </c>
      <c r="B62" s="9" t="s">
        <v>427</v>
      </c>
      <c r="C62" s="15" t="s">
        <v>426</v>
      </c>
      <c r="D62" s="15" t="s">
        <v>208</v>
      </c>
      <c r="E62" s="16" t="s">
        <v>841</v>
      </c>
      <c r="F62" s="15" t="s">
        <v>184</v>
      </c>
      <c r="G62" s="24">
        <v>12700</v>
      </c>
      <c r="H62" s="24">
        <v>10800</v>
      </c>
      <c r="I62" s="24">
        <f t="shared" si="2"/>
        <v>11750</v>
      </c>
      <c r="J62" s="19"/>
    </row>
    <row r="63" spans="1:10" ht="16.5" customHeight="1">
      <c r="A63" s="11">
        <v>59</v>
      </c>
      <c r="B63" s="9" t="s">
        <v>429</v>
      </c>
      <c r="C63" s="15" t="s">
        <v>197</v>
      </c>
      <c r="D63" s="15" t="s">
        <v>208</v>
      </c>
      <c r="E63" s="16" t="s">
        <v>924</v>
      </c>
      <c r="F63" s="15" t="s">
        <v>190</v>
      </c>
      <c r="G63" s="24">
        <v>19340</v>
      </c>
      <c r="H63" s="24">
        <v>11800</v>
      </c>
      <c r="I63" s="24">
        <f t="shared" si="2"/>
        <v>15570</v>
      </c>
      <c r="J63" s="19"/>
    </row>
    <row r="64" spans="1:10" ht="16.5" customHeight="1">
      <c r="A64" s="11">
        <v>60</v>
      </c>
      <c r="B64" s="9" t="s">
        <v>428</v>
      </c>
      <c r="C64" s="15" t="s">
        <v>198</v>
      </c>
      <c r="D64" s="15" t="s">
        <v>208</v>
      </c>
      <c r="E64" s="16" t="s">
        <v>840</v>
      </c>
      <c r="F64" s="15" t="s">
        <v>211</v>
      </c>
      <c r="G64" s="24">
        <v>24860</v>
      </c>
      <c r="H64" s="24">
        <v>30000</v>
      </c>
      <c r="I64" s="24">
        <f t="shared" si="2"/>
        <v>27430</v>
      </c>
      <c r="J64" s="19"/>
    </row>
    <row r="65" spans="1:10" ht="16.5" customHeight="1">
      <c r="A65" s="11">
        <v>61</v>
      </c>
      <c r="B65" s="9" t="s">
        <v>431</v>
      </c>
      <c r="C65" s="15" t="s">
        <v>759</v>
      </c>
      <c r="D65" s="15" t="s">
        <v>208</v>
      </c>
      <c r="E65" s="16" t="s">
        <v>102</v>
      </c>
      <c r="F65" s="15" t="s">
        <v>211</v>
      </c>
      <c r="G65" s="24">
        <v>7180</v>
      </c>
      <c r="H65" s="24"/>
      <c r="I65" s="24">
        <f>G65</f>
        <v>7180</v>
      </c>
      <c r="J65" s="19"/>
    </row>
    <row r="66" spans="1:10" ht="16.5" customHeight="1">
      <c r="A66" s="11">
        <v>62</v>
      </c>
      <c r="B66" s="9" t="s">
        <v>430</v>
      </c>
      <c r="C66" s="15" t="s">
        <v>760</v>
      </c>
      <c r="D66" s="15" t="s">
        <v>208</v>
      </c>
      <c r="E66" s="16" t="s">
        <v>102</v>
      </c>
      <c r="F66" s="15" t="s">
        <v>211</v>
      </c>
      <c r="G66" s="24">
        <v>7100</v>
      </c>
      <c r="H66" s="24"/>
      <c r="I66" s="24">
        <f>G66</f>
        <v>7100</v>
      </c>
      <c r="J66" s="19"/>
    </row>
    <row r="67" spans="1:10" ht="16.5" customHeight="1">
      <c r="A67" s="11">
        <v>63</v>
      </c>
      <c r="B67" s="9" t="s">
        <v>425</v>
      </c>
      <c r="C67" s="15" t="s">
        <v>18</v>
      </c>
      <c r="D67" s="15" t="s">
        <v>208</v>
      </c>
      <c r="E67" s="16" t="s">
        <v>103</v>
      </c>
      <c r="F67" s="15" t="s">
        <v>211</v>
      </c>
      <c r="G67" s="24">
        <v>5750</v>
      </c>
      <c r="H67" s="24">
        <v>6500</v>
      </c>
      <c r="I67" s="24">
        <f>+(G67+H67)/2</f>
        <v>6125</v>
      </c>
      <c r="J67" s="19"/>
    </row>
    <row r="68" spans="1:10" ht="16.5" customHeight="1">
      <c r="A68" s="11">
        <v>64</v>
      </c>
      <c r="B68" s="9" t="s">
        <v>432</v>
      </c>
      <c r="C68" s="15" t="s">
        <v>762</v>
      </c>
      <c r="D68" s="15" t="s">
        <v>208</v>
      </c>
      <c r="E68" s="16" t="s">
        <v>104</v>
      </c>
      <c r="F68" s="15" t="s">
        <v>211</v>
      </c>
      <c r="G68" s="24">
        <v>8390</v>
      </c>
      <c r="H68" s="24">
        <v>9000</v>
      </c>
      <c r="I68" s="24">
        <f>+(G68+H68)/2</f>
        <v>8695</v>
      </c>
      <c r="J68" s="19"/>
    </row>
    <row r="69" spans="1:10" ht="16.5" customHeight="1">
      <c r="A69" s="11">
        <v>65</v>
      </c>
      <c r="B69" s="9" t="s">
        <v>434</v>
      </c>
      <c r="C69" s="15" t="s">
        <v>433</v>
      </c>
      <c r="D69" s="15" t="s">
        <v>208</v>
      </c>
      <c r="E69" s="16" t="s">
        <v>105</v>
      </c>
      <c r="F69" s="15" t="s">
        <v>211</v>
      </c>
      <c r="G69" s="24">
        <v>11930</v>
      </c>
      <c r="H69" s="24">
        <v>7800</v>
      </c>
      <c r="I69" s="24">
        <f>+(G69+H69)/2</f>
        <v>9865</v>
      </c>
      <c r="J69" s="19"/>
    </row>
    <row r="70" spans="1:10" ht="16.5" customHeight="1">
      <c r="A70" s="11">
        <v>66</v>
      </c>
      <c r="B70" s="9" t="s">
        <v>436</v>
      </c>
      <c r="C70" s="15" t="s">
        <v>761</v>
      </c>
      <c r="D70" s="15" t="s">
        <v>208</v>
      </c>
      <c r="E70" s="16" t="s">
        <v>820</v>
      </c>
      <c r="F70" s="15" t="s">
        <v>211</v>
      </c>
      <c r="G70" s="24">
        <v>12160</v>
      </c>
      <c r="H70" s="24"/>
      <c r="I70" s="24">
        <f>G70</f>
        <v>12160</v>
      </c>
      <c r="J70" s="19"/>
    </row>
    <row r="71" spans="1:10" ht="16.5" customHeight="1">
      <c r="A71" s="11">
        <v>67</v>
      </c>
      <c r="B71" s="9" t="s">
        <v>435</v>
      </c>
      <c r="C71" s="15" t="s">
        <v>196</v>
      </c>
      <c r="D71" s="15" t="s">
        <v>208</v>
      </c>
      <c r="E71" s="16" t="s">
        <v>918</v>
      </c>
      <c r="F71" s="15" t="s">
        <v>211</v>
      </c>
      <c r="G71" s="24">
        <v>11270</v>
      </c>
      <c r="H71" s="24">
        <v>15300</v>
      </c>
      <c r="I71" s="24">
        <f t="shared" ref="I71:I133" si="3">+(G71+H71)/2</f>
        <v>13285</v>
      </c>
      <c r="J71" s="19"/>
    </row>
    <row r="72" spans="1:10" ht="16.5" customHeight="1">
      <c r="A72" s="11">
        <v>68</v>
      </c>
      <c r="B72" s="9" t="s">
        <v>439</v>
      </c>
      <c r="C72" s="15" t="s">
        <v>754</v>
      </c>
      <c r="D72" s="15" t="s">
        <v>208</v>
      </c>
      <c r="E72" s="16" t="s">
        <v>437</v>
      </c>
      <c r="F72" s="15" t="s">
        <v>211</v>
      </c>
      <c r="G72" s="24">
        <v>10940</v>
      </c>
      <c r="H72" s="24">
        <v>14630</v>
      </c>
      <c r="I72" s="24">
        <f t="shared" si="3"/>
        <v>12785</v>
      </c>
      <c r="J72" s="19"/>
    </row>
    <row r="73" spans="1:10" ht="16.5" customHeight="1">
      <c r="A73" s="11">
        <v>69</v>
      </c>
      <c r="B73" s="9" t="s">
        <v>440</v>
      </c>
      <c r="C73" s="15" t="s">
        <v>763</v>
      </c>
      <c r="D73" s="15" t="s">
        <v>208</v>
      </c>
      <c r="E73" s="16" t="s">
        <v>438</v>
      </c>
      <c r="F73" s="15" t="s">
        <v>211</v>
      </c>
      <c r="G73" s="24">
        <v>6860</v>
      </c>
      <c r="H73" s="24">
        <v>6000</v>
      </c>
      <c r="I73" s="24">
        <f t="shared" si="3"/>
        <v>6430</v>
      </c>
      <c r="J73" s="19"/>
    </row>
    <row r="74" spans="1:10" ht="16.5" customHeight="1">
      <c r="A74" s="11">
        <v>70</v>
      </c>
      <c r="B74" s="9" t="s">
        <v>441</v>
      </c>
      <c r="C74" s="15" t="s">
        <v>442</v>
      </c>
      <c r="D74" s="15" t="s">
        <v>208</v>
      </c>
      <c r="E74" s="16" t="s">
        <v>106</v>
      </c>
      <c r="F74" s="15" t="s">
        <v>211</v>
      </c>
      <c r="G74" s="24">
        <v>2350</v>
      </c>
      <c r="H74" s="24">
        <v>3400</v>
      </c>
      <c r="I74" s="24">
        <f t="shared" si="3"/>
        <v>2875</v>
      </c>
      <c r="J74" s="19"/>
    </row>
    <row r="75" spans="1:10" ht="16.5" customHeight="1">
      <c r="A75" s="11">
        <v>71</v>
      </c>
      <c r="B75" s="9" t="s">
        <v>443</v>
      </c>
      <c r="C75" s="15" t="s">
        <v>194</v>
      </c>
      <c r="D75" s="15" t="s">
        <v>208</v>
      </c>
      <c r="E75" s="16" t="s">
        <v>444</v>
      </c>
      <c r="F75" s="15" t="s">
        <v>203</v>
      </c>
      <c r="G75" s="24">
        <v>2850</v>
      </c>
      <c r="H75" s="24">
        <v>2700</v>
      </c>
      <c r="I75" s="24">
        <f t="shared" si="3"/>
        <v>2775</v>
      </c>
      <c r="J75" s="19"/>
    </row>
    <row r="76" spans="1:10" ht="16.5" customHeight="1">
      <c r="A76" s="11">
        <v>72</v>
      </c>
      <c r="B76" s="9" t="s">
        <v>445</v>
      </c>
      <c r="C76" s="15" t="s">
        <v>764</v>
      </c>
      <c r="D76" s="15" t="s">
        <v>208</v>
      </c>
      <c r="E76" s="16" t="s">
        <v>446</v>
      </c>
      <c r="F76" s="15" t="s">
        <v>211</v>
      </c>
      <c r="G76" s="24">
        <v>36800</v>
      </c>
      <c r="H76" s="24">
        <v>67600</v>
      </c>
      <c r="I76" s="24">
        <f t="shared" si="3"/>
        <v>52200</v>
      </c>
      <c r="J76" s="19"/>
    </row>
    <row r="77" spans="1:10" ht="16.5" customHeight="1">
      <c r="A77" s="11">
        <v>73</v>
      </c>
      <c r="B77" s="9" t="s">
        <v>447</v>
      </c>
      <c r="C77" s="15" t="s">
        <v>448</v>
      </c>
      <c r="D77" s="15" t="s">
        <v>208</v>
      </c>
      <c r="E77" s="16" t="s">
        <v>855</v>
      </c>
      <c r="F77" s="15" t="s">
        <v>211</v>
      </c>
      <c r="G77" s="24">
        <v>6620</v>
      </c>
      <c r="H77" s="24">
        <v>7400</v>
      </c>
      <c r="I77" s="24">
        <f t="shared" si="3"/>
        <v>7010</v>
      </c>
      <c r="J77" s="19"/>
    </row>
    <row r="78" spans="1:10" ht="16.5" customHeight="1">
      <c r="A78" s="11">
        <v>74</v>
      </c>
      <c r="B78" s="9" t="s">
        <v>449</v>
      </c>
      <c r="C78" s="15" t="s">
        <v>765</v>
      </c>
      <c r="D78" s="15" t="s">
        <v>208</v>
      </c>
      <c r="E78" s="16" t="s">
        <v>108</v>
      </c>
      <c r="F78" s="15" t="s">
        <v>211</v>
      </c>
      <c r="G78" s="24">
        <v>18400</v>
      </c>
      <c r="H78" s="24">
        <v>10500</v>
      </c>
      <c r="I78" s="24">
        <f t="shared" si="3"/>
        <v>14450</v>
      </c>
      <c r="J78" s="19"/>
    </row>
    <row r="79" spans="1:10" ht="16.5" customHeight="1">
      <c r="A79" s="11">
        <v>75</v>
      </c>
      <c r="B79" s="9" t="s">
        <v>450</v>
      </c>
      <c r="C79" s="15" t="s">
        <v>195</v>
      </c>
      <c r="D79" s="15" t="s">
        <v>208</v>
      </c>
      <c r="E79" s="16" t="s">
        <v>110</v>
      </c>
      <c r="F79" s="15" t="s">
        <v>211</v>
      </c>
      <c r="G79" s="24">
        <v>8400</v>
      </c>
      <c r="H79" s="24">
        <v>8500</v>
      </c>
      <c r="I79" s="24">
        <f t="shared" si="3"/>
        <v>8450</v>
      </c>
      <c r="J79" s="19"/>
    </row>
    <row r="80" spans="1:10" ht="16.5" customHeight="1">
      <c r="A80" s="11">
        <v>76</v>
      </c>
      <c r="B80" s="9" t="s">
        <v>451</v>
      </c>
      <c r="C80" s="15" t="s">
        <v>766</v>
      </c>
      <c r="D80" s="15" t="s">
        <v>208</v>
      </c>
      <c r="E80" s="16" t="s">
        <v>107</v>
      </c>
      <c r="F80" s="15" t="s">
        <v>211</v>
      </c>
      <c r="G80" s="24">
        <v>9000</v>
      </c>
      <c r="H80" s="24">
        <v>11300</v>
      </c>
      <c r="I80" s="24">
        <f t="shared" si="3"/>
        <v>10150</v>
      </c>
      <c r="J80" s="19"/>
    </row>
    <row r="81" spans="1:10" ht="16.5" customHeight="1">
      <c r="A81" s="11">
        <v>77</v>
      </c>
      <c r="B81" s="9" t="s">
        <v>452</v>
      </c>
      <c r="C81" s="15" t="s">
        <v>767</v>
      </c>
      <c r="D81" s="15" t="s">
        <v>208</v>
      </c>
      <c r="E81" s="16" t="s">
        <v>109</v>
      </c>
      <c r="F81" s="15" t="s">
        <v>211</v>
      </c>
      <c r="G81" s="24">
        <v>6700</v>
      </c>
      <c r="H81" s="24">
        <v>2700</v>
      </c>
      <c r="I81" s="24">
        <f t="shared" si="3"/>
        <v>4700</v>
      </c>
      <c r="J81" s="19"/>
    </row>
    <row r="82" spans="1:10" ht="16.5" customHeight="1">
      <c r="A82" s="11">
        <v>78</v>
      </c>
      <c r="B82" s="9" t="s">
        <v>453</v>
      </c>
      <c r="C82" s="15" t="s">
        <v>154</v>
      </c>
      <c r="D82" s="15" t="s">
        <v>208</v>
      </c>
      <c r="E82" s="16" t="s">
        <v>921</v>
      </c>
      <c r="F82" s="15" t="s">
        <v>184</v>
      </c>
      <c r="G82" s="24">
        <v>7920</v>
      </c>
      <c r="H82" s="24">
        <v>10180</v>
      </c>
      <c r="I82" s="24">
        <f t="shared" si="3"/>
        <v>9050</v>
      </c>
      <c r="J82" s="19"/>
    </row>
    <row r="83" spans="1:10" ht="16.5" customHeight="1">
      <c r="A83" s="11">
        <v>79</v>
      </c>
      <c r="B83" s="9" t="s">
        <v>454</v>
      </c>
      <c r="C83" s="15" t="s">
        <v>768</v>
      </c>
      <c r="D83" s="15" t="s">
        <v>208</v>
      </c>
      <c r="E83" s="16" t="s">
        <v>455</v>
      </c>
      <c r="F83" s="15" t="s">
        <v>211</v>
      </c>
      <c r="G83" s="24">
        <v>1650</v>
      </c>
      <c r="H83" s="24">
        <v>2300</v>
      </c>
      <c r="I83" s="24">
        <f t="shared" si="3"/>
        <v>1975</v>
      </c>
      <c r="J83" s="19"/>
    </row>
    <row r="84" spans="1:10" ht="16.5" customHeight="1">
      <c r="A84" s="11">
        <v>80</v>
      </c>
      <c r="B84" s="9" t="s">
        <v>456</v>
      </c>
      <c r="C84" s="15" t="s">
        <v>769</v>
      </c>
      <c r="D84" s="15" t="s">
        <v>208</v>
      </c>
      <c r="E84" s="16" t="s">
        <v>455</v>
      </c>
      <c r="F84" s="15" t="s">
        <v>211</v>
      </c>
      <c r="G84" s="24">
        <v>2250</v>
      </c>
      <c r="H84" s="24">
        <v>2700</v>
      </c>
      <c r="I84" s="24">
        <f t="shared" si="3"/>
        <v>2475</v>
      </c>
      <c r="J84" s="19"/>
    </row>
    <row r="85" spans="1:10" ht="16.5" customHeight="1">
      <c r="A85" s="11">
        <v>81</v>
      </c>
      <c r="B85" s="9" t="s">
        <v>457</v>
      </c>
      <c r="C85" s="15" t="s">
        <v>770</v>
      </c>
      <c r="D85" s="15" t="s">
        <v>208</v>
      </c>
      <c r="E85" s="16" t="s">
        <v>458</v>
      </c>
      <c r="F85" s="15" t="s">
        <v>211</v>
      </c>
      <c r="G85" s="24">
        <v>2700</v>
      </c>
      <c r="H85" s="24">
        <v>3300</v>
      </c>
      <c r="I85" s="24">
        <f t="shared" si="3"/>
        <v>3000</v>
      </c>
      <c r="J85" s="19"/>
    </row>
    <row r="86" spans="1:10" ht="16.5" customHeight="1">
      <c r="A86" s="11">
        <v>82</v>
      </c>
      <c r="B86" s="9" t="s">
        <v>460</v>
      </c>
      <c r="C86" s="15" t="s">
        <v>15</v>
      </c>
      <c r="D86" s="15" t="s">
        <v>208</v>
      </c>
      <c r="E86" s="16" t="s">
        <v>112</v>
      </c>
      <c r="F86" s="15" t="s">
        <v>211</v>
      </c>
      <c r="G86" s="24">
        <v>1050</v>
      </c>
      <c r="H86" s="24">
        <v>3780</v>
      </c>
      <c r="I86" s="24">
        <f t="shared" si="3"/>
        <v>2415</v>
      </c>
      <c r="J86" s="19"/>
    </row>
    <row r="87" spans="1:10" ht="16.5" customHeight="1">
      <c r="A87" s="11">
        <v>83</v>
      </c>
      <c r="B87" s="9" t="s">
        <v>461</v>
      </c>
      <c r="C87" s="15" t="s">
        <v>111</v>
      </c>
      <c r="D87" s="15" t="s">
        <v>208</v>
      </c>
      <c r="E87" s="16" t="s">
        <v>113</v>
      </c>
      <c r="F87" s="15" t="s">
        <v>211</v>
      </c>
      <c r="G87" s="24">
        <v>1120</v>
      </c>
      <c r="H87" s="24"/>
      <c r="I87" s="24">
        <f>G87</f>
        <v>1120</v>
      </c>
      <c r="J87" s="19"/>
    </row>
    <row r="88" spans="1:10" ht="16.5" customHeight="1">
      <c r="A88" s="11">
        <v>84</v>
      </c>
      <c r="B88" s="9" t="s">
        <v>462</v>
      </c>
      <c r="C88" s="15" t="s">
        <v>114</v>
      </c>
      <c r="D88" s="15" t="s">
        <v>208</v>
      </c>
      <c r="E88" s="16" t="s">
        <v>115</v>
      </c>
      <c r="F88" s="15" t="s">
        <v>211</v>
      </c>
      <c r="G88" s="24">
        <v>8000</v>
      </c>
      <c r="H88" s="24">
        <v>3750</v>
      </c>
      <c r="I88" s="24">
        <f t="shared" si="3"/>
        <v>5875</v>
      </c>
      <c r="J88" s="19"/>
    </row>
    <row r="89" spans="1:10" ht="16.5" customHeight="1">
      <c r="A89" s="11">
        <v>85</v>
      </c>
      <c r="B89" s="9" t="s">
        <v>463</v>
      </c>
      <c r="C89" s="15" t="s">
        <v>464</v>
      </c>
      <c r="D89" s="15" t="s">
        <v>208</v>
      </c>
      <c r="E89" s="16" t="s">
        <v>465</v>
      </c>
      <c r="F89" s="15" t="s">
        <v>211</v>
      </c>
      <c r="G89" s="24">
        <v>3000</v>
      </c>
      <c r="H89" s="24">
        <v>3400</v>
      </c>
      <c r="I89" s="24">
        <f t="shared" si="3"/>
        <v>3200</v>
      </c>
      <c r="J89" s="19"/>
    </row>
    <row r="90" spans="1:10" ht="16.5" customHeight="1">
      <c r="A90" s="11">
        <v>86</v>
      </c>
      <c r="B90" s="9" t="s">
        <v>466</v>
      </c>
      <c r="C90" s="15" t="s">
        <v>771</v>
      </c>
      <c r="D90" s="15" t="s">
        <v>208</v>
      </c>
      <c r="E90" s="16" t="s">
        <v>925</v>
      </c>
      <c r="F90" s="15" t="s">
        <v>184</v>
      </c>
      <c r="G90" s="24">
        <v>2850</v>
      </c>
      <c r="H90" s="24"/>
      <c r="I90" s="24">
        <f>G90</f>
        <v>2850</v>
      </c>
      <c r="J90" s="19"/>
    </row>
    <row r="91" spans="1:10" ht="16.5" customHeight="1">
      <c r="A91" s="11">
        <v>87</v>
      </c>
      <c r="B91" s="9" t="s">
        <v>469</v>
      </c>
      <c r="C91" s="15" t="s">
        <v>474</v>
      </c>
      <c r="D91" s="15" t="s">
        <v>208</v>
      </c>
      <c r="E91" s="16" t="s">
        <v>919</v>
      </c>
      <c r="F91" s="15" t="s">
        <v>211</v>
      </c>
      <c r="G91" s="24">
        <v>7600</v>
      </c>
      <c r="H91" s="24">
        <v>6100</v>
      </c>
      <c r="I91" s="24">
        <f t="shared" si="3"/>
        <v>6850</v>
      </c>
      <c r="J91" s="19"/>
    </row>
    <row r="92" spans="1:10" ht="16.5" customHeight="1">
      <c r="A92" s="11">
        <v>88</v>
      </c>
      <c r="B92" s="9" t="s">
        <v>223</v>
      </c>
      <c r="C92" s="15" t="s">
        <v>16</v>
      </c>
      <c r="D92" s="15" t="s">
        <v>208</v>
      </c>
      <c r="E92" s="16" t="s">
        <v>916</v>
      </c>
      <c r="F92" s="15" t="s">
        <v>211</v>
      </c>
      <c r="G92" s="24">
        <v>4000</v>
      </c>
      <c r="H92" s="24">
        <v>4300</v>
      </c>
      <c r="I92" s="24">
        <f t="shared" si="3"/>
        <v>4150</v>
      </c>
      <c r="J92" s="19"/>
    </row>
    <row r="93" spans="1:10" ht="16.5" customHeight="1">
      <c r="A93" s="11">
        <v>89</v>
      </c>
      <c r="B93" s="9" t="s">
        <v>468</v>
      </c>
      <c r="C93" s="15" t="s">
        <v>772</v>
      </c>
      <c r="D93" s="15" t="s">
        <v>208</v>
      </c>
      <c r="E93" s="16" t="s">
        <v>839</v>
      </c>
      <c r="F93" s="15" t="s">
        <v>211</v>
      </c>
      <c r="G93" s="24">
        <v>4500</v>
      </c>
      <c r="H93" s="24">
        <v>4860</v>
      </c>
      <c r="I93" s="24">
        <f t="shared" si="3"/>
        <v>4680</v>
      </c>
      <c r="J93" s="19"/>
    </row>
    <row r="94" spans="1:10" ht="16.5" customHeight="1">
      <c r="A94" s="11">
        <v>90</v>
      </c>
      <c r="B94" s="9" t="s">
        <v>459</v>
      </c>
      <c r="C94" s="15" t="s">
        <v>116</v>
      </c>
      <c r="D94" s="15" t="s">
        <v>208</v>
      </c>
      <c r="E94" s="16" t="s">
        <v>920</v>
      </c>
      <c r="F94" s="15" t="s">
        <v>211</v>
      </c>
      <c r="G94" s="24">
        <v>5940</v>
      </c>
      <c r="H94" s="24">
        <v>3800</v>
      </c>
      <c r="I94" s="24">
        <f t="shared" si="3"/>
        <v>4870</v>
      </c>
      <c r="J94" s="19"/>
    </row>
    <row r="95" spans="1:10" ht="16.5" customHeight="1">
      <c r="A95" s="11">
        <v>91</v>
      </c>
      <c r="B95" s="9" t="s">
        <v>467</v>
      </c>
      <c r="C95" s="15" t="s">
        <v>773</v>
      </c>
      <c r="D95" s="15" t="s">
        <v>208</v>
      </c>
      <c r="E95" s="16" t="s">
        <v>475</v>
      </c>
      <c r="F95" s="15" t="s">
        <v>211</v>
      </c>
      <c r="G95" s="24">
        <v>7450</v>
      </c>
      <c r="H95" s="24">
        <v>10000</v>
      </c>
      <c r="I95" s="24">
        <f t="shared" si="3"/>
        <v>8725</v>
      </c>
      <c r="J95" s="19"/>
    </row>
    <row r="96" spans="1:10" ht="16.5" customHeight="1">
      <c r="A96" s="11">
        <v>92</v>
      </c>
      <c r="B96" s="9" t="s">
        <v>472</v>
      </c>
      <c r="C96" s="15" t="s">
        <v>774</v>
      </c>
      <c r="D96" s="15" t="s">
        <v>208</v>
      </c>
      <c r="E96" s="16" t="s">
        <v>475</v>
      </c>
      <c r="F96" s="15" t="s">
        <v>211</v>
      </c>
      <c r="G96" s="24">
        <v>5850</v>
      </c>
      <c r="H96" s="24">
        <v>7500</v>
      </c>
      <c r="I96" s="24">
        <f t="shared" si="3"/>
        <v>6675</v>
      </c>
      <c r="J96" s="19"/>
    </row>
    <row r="97" spans="1:10" ht="16.5" customHeight="1">
      <c r="A97" s="11">
        <v>93</v>
      </c>
      <c r="B97" s="9" t="s">
        <v>473</v>
      </c>
      <c r="C97" s="15" t="s">
        <v>775</v>
      </c>
      <c r="D97" s="15" t="s">
        <v>208</v>
      </c>
      <c r="E97" s="16" t="s">
        <v>475</v>
      </c>
      <c r="F97" s="15" t="s">
        <v>211</v>
      </c>
      <c r="G97" s="24">
        <v>5850</v>
      </c>
      <c r="H97" s="24">
        <v>7500</v>
      </c>
      <c r="I97" s="24">
        <f t="shared" si="3"/>
        <v>6675</v>
      </c>
      <c r="J97" s="19"/>
    </row>
    <row r="98" spans="1:10" ht="16.5" customHeight="1">
      <c r="A98" s="11">
        <v>94</v>
      </c>
      <c r="B98" s="9" t="s">
        <v>476</v>
      </c>
      <c r="C98" s="15" t="s">
        <v>776</v>
      </c>
      <c r="D98" s="15" t="s">
        <v>208</v>
      </c>
      <c r="E98" s="16" t="s">
        <v>117</v>
      </c>
      <c r="F98" s="15" t="s">
        <v>193</v>
      </c>
      <c r="G98" s="24">
        <v>43500</v>
      </c>
      <c r="H98" s="24">
        <v>52000</v>
      </c>
      <c r="I98" s="24">
        <f t="shared" si="3"/>
        <v>47750</v>
      </c>
      <c r="J98" s="19"/>
    </row>
    <row r="99" spans="1:10" ht="16.5" customHeight="1">
      <c r="A99" s="11">
        <v>95</v>
      </c>
      <c r="B99" s="9" t="s">
        <v>477</v>
      </c>
      <c r="C99" s="15" t="s">
        <v>777</v>
      </c>
      <c r="D99" s="15" t="s">
        <v>208</v>
      </c>
      <c r="E99" s="16" t="s">
        <v>118</v>
      </c>
      <c r="F99" s="15" t="s">
        <v>203</v>
      </c>
      <c r="G99" s="24">
        <v>1650</v>
      </c>
      <c r="H99" s="24">
        <v>2100</v>
      </c>
      <c r="I99" s="24">
        <f t="shared" si="3"/>
        <v>1875</v>
      </c>
      <c r="J99" s="19"/>
    </row>
    <row r="100" spans="1:10" ht="16.5" customHeight="1">
      <c r="A100" s="11">
        <v>96</v>
      </c>
      <c r="B100" s="9" t="s">
        <v>478</v>
      </c>
      <c r="C100" s="15" t="s">
        <v>479</v>
      </c>
      <c r="D100" s="15" t="s">
        <v>208</v>
      </c>
      <c r="E100" s="16" t="s">
        <v>119</v>
      </c>
      <c r="F100" s="15" t="s">
        <v>203</v>
      </c>
      <c r="G100" s="24">
        <v>5100</v>
      </c>
      <c r="H100" s="24">
        <v>6000</v>
      </c>
      <c r="I100" s="24">
        <f t="shared" si="3"/>
        <v>5550</v>
      </c>
      <c r="J100" s="19"/>
    </row>
    <row r="101" spans="1:10" ht="16.5" customHeight="1">
      <c r="A101" s="11">
        <v>97</v>
      </c>
      <c r="B101" s="9" t="s">
        <v>480</v>
      </c>
      <c r="C101" s="15" t="s">
        <v>153</v>
      </c>
      <c r="D101" s="15" t="s">
        <v>208</v>
      </c>
      <c r="E101" s="16" t="s">
        <v>120</v>
      </c>
      <c r="F101" s="15" t="s">
        <v>211</v>
      </c>
      <c r="G101" s="24">
        <v>5600</v>
      </c>
      <c r="H101" s="24">
        <v>7400</v>
      </c>
      <c r="I101" s="24">
        <f t="shared" si="3"/>
        <v>6500</v>
      </c>
      <c r="J101" s="19"/>
    </row>
    <row r="102" spans="1:10" ht="16.5" customHeight="1">
      <c r="A102" s="11">
        <v>98</v>
      </c>
      <c r="B102" s="9" t="s">
        <v>481</v>
      </c>
      <c r="C102" s="15" t="s">
        <v>152</v>
      </c>
      <c r="D102" s="15" t="s">
        <v>208</v>
      </c>
      <c r="E102" s="16" t="s">
        <v>482</v>
      </c>
      <c r="F102" s="15" t="s">
        <v>211</v>
      </c>
      <c r="G102" s="24">
        <v>2750</v>
      </c>
      <c r="H102" s="24">
        <v>3200</v>
      </c>
      <c r="I102" s="24">
        <f t="shared" si="3"/>
        <v>2975</v>
      </c>
      <c r="J102" s="19"/>
    </row>
    <row r="103" spans="1:10" ht="16.5" customHeight="1">
      <c r="A103" s="11">
        <v>99</v>
      </c>
      <c r="B103" s="9" t="s">
        <v>483</v>
      </c>
      <c r="C103" s="15" t="s">
        <v>778</v>
      </c>
      <c r="D103" s="15" t="s">
        <v>208</v>
      </c>
      <c r="E103" s="16" t="s">
        <v>121</v>
      </c>
      <c r="F103" s="15" t="s">
        <v>211</v>
      </c>
      <c r="G103" s="24">
        <v>13900</v>
      </c>
      <c r="H103" s="24"/>
      <c r="I103" s="24">
        <f>G103</f>
        <v>13900</v>
      </c>
      <c r="J103" s="19"/>
    </row>
    <row r="104" spans="1:10" ht="16.5" customHeight="1">
      <c r="A104" s="11">
        <v>100</v>
      </c>
      <c r="B104" s="9" t="s">
        <v>484</v>
      </c>
      <c r="C104" s="15" t="s">
        <v>485</v>
      </c>
      <c r="D104" s="15" t="s">
        <v>208</v>
      </c>
      <c r="E104" s="16" t="s">
        <v>121</v>
      </c>
      <c r="F104" s="15" t="s">
        <v>211</v>
      </c>
      <c r="G104" s="24">
        <v>21000</v>
      </c>
      <c r="H104" s="24"/>
      <c r="I104" s="24">
        <f t="shared" ref="I104:I105" si="4">G104</f>
        <v>21000</v>
      </c>
      <c r="J104" s="19"/>
    </row>
    <row r="105" spans="1:10" ht="16.5" customHeight="1">
      <c r="A105" s="11">
        <v>101</v>
      </c>
      <c r="B105" s="9" t="s">
        <v>486</v>
      </c>
      <c r="C105" s="15" t="s">
        <v>487</v>
      </c>
      <c r="D105" s="15" t="s">
        <v>208</v>
      </c>
      <c r="E105" s="16" t="s">
        <v>121</v>
      </c>
      <c r="F105" s="15" t="s">
        <v>211</v>
      </c>
      <c r="G105" s="24">
        <v>22500</v>
      </c>
      <c r="H105" s="24"/>
      <c r="I105" s="24">
        <f t="shared" si="4"/>
        <v>22500</v>
      </c>
      <c r="J105" s="19"/>
    </row>
    <row r="106" spans="1:10" ht="16.5" customHeight="1">
      <c r="A106" s="11">
        <v>102</v>
      </c>
      <c r="B106" s="9" t="s">
        <v>488</v>
      </c>
      <c r="C106" s="15" t="s">
        <v>144</v>
      </c>
      <c r="D106" s="15" t="s">
        <v>208</v>
      </c>
      <c r="E106" s="16" t="s">
        <v>917</v>
      </c>
      <c r="F106" s="15" t="s">
        <v>211</v>
      </c>
      <c r="G106" s="24">
        <v>5950</v>
      </c>
      <c r="H106" s="24">
        <v>10000</v>
      </c>
      <c r="I106" s="24">
        <f t="shared" si="3"/>
        <v>7975</v>
      </c>
      <c r="J106" s="19"/>
    </row>
    <row r="107" spans="1:10" ht="16.5" customHeight="1">
      <c r="A107" s="11">
        <v>103</v>
      </c>
      <c r="B107" s="9" t="s">
        <v>489</v>
      </c>
      <c r="C107" s="15" t="s">
        <v>145</v>
      </c>
      <c r="D107" s="15" t="s">
        <v>208</v>
      </c>
      <c r="E107" s="16" t="s">
        <v>911</v>
      </c>
      <c r="F107" s="15" t="s">
        <v>211</v>
      </c>
      <c r="G107" s="24">
        <v>6300</v>
      </c>
      <c r="H107" s="24">
        <v>4500</v>
      </c>
      <c r="I107" s="24">
        <f t="shared" si="3"/>
        <v>5400</v>
      </c>
      <c r="J107" s="19"/>
    </row>
    <row r="108" spans="1:10" ht="16.5" customHeight="1">
      <c r="A108" s="11">
        <v>104</v>
      </c>
      <c r="B108" s="9" t="s">
        <v>490</v>
      </c>
      <c r="C108" s="15" t="s">
        <v>192</v>
      </c>
      <c r="D108" s="15" t="s">
        <v>208</v>
      </c>
      <c r="E108" s="16" t="s">
        <v>122</v>
      </c>
      <c r="F108" s="15" t="s">
        <v>190</v>
      </c>
      <c r="G108" s="24">
        <v>4050</v>
      </c>
      <c r="H108" s="24">
        <v>4320</v>
      </c>
      <c r="I108" s="24">
        <f t="shared" si="3"/>
        <v>4185</v>
      </c>
      <c r="J108" s="19"/>
    </row>
    <row r="109" spans="1:10" ht="16.5" customHeight="1">
      <c r="A109" s="11">
        <v>105</v>
      </c>
      <c r="B109" s="9" t="s">
        <v>491</v>
      </c>
      <c r="C109" s="15" t="s">
        <v>492</v>
      </c>
      <c r="D109" s="15" t="s">
        <v>208</v>
      </c>
      <c r="E109" s="16" t="s">
        <v>915</v>
      </c>
      <c r="F109" s="15" t="s">
        <v>211</v>
      </c>
      <c r="G109" s="24">
        <v>4100</v>
      </c>
      <c r="H109" s="24">
        <v>4100</v>
      </c>
      <c r="I109" s="24">
        <f t="shared" si="3"/>
        <v>4100</v>
      </c>
      <c r="J109" s="19"/>
    </row>
    <row r="110" spans="1:10" ht="16.5" customHeight="1">
      <c r="A110" s="11">
        <v>106</v>
      </c>
      <c r="B110" s="9" t="s">
        <v>493</v>
      </c>
      <c r="C110" s="15" t="s">
        <v>191</v>
      </c>
      <c r="D110" s="15" t="s">
        <v>208</v>
      </c>
      <c r="E110" s="16" t="s">
        <v>123</v>
      </c>
      <c r="F110" s="15" t="s">
        <v>211</v>
      </c>
      <c r="G110" s="24">
        <v>3200</v>
      </c>
      <c r="H110" s="24">
        <v>4050</v>
      </c>
      <c r="I110" s="24">
        <f t="shared" si="3"/>
        <v>3625</v>
      </c>
      <c r="J110" s="19"/>
    </row>
    <row r="111" spans="1:10" ht="16.5" customHeight="1">
      <c r="A111" s="11">
        <v>107</v>
      </c>
      <c r="B111" s="9" t="s">
        <v>494</v>
      </c>
      <c r="C111" s="15" t="s">
        <v>779</v>
      </c>
      <c r="D111" s="15" t="s">
        <v>208</v>
      </c>
      <c r="E111" s="16" t="s">
        <v>838</v>
      </c>
      <c r="F111" s="15" t="s">
        <v>211</v>
      </c>
      <c r="G111" s="24">
        <v>3560</v>
      </c>
      <c r="H111" s="24">
        <v>5300</v>
      </c>
      <c r="I111" s="24">
        <f t="shared" si="3"/>
        <v>4430</v>
      </c>
      <c r="J111" s="19"/>
    </row>
    <row r="112" spans="1:10" ht="16.5" customHeight="1">
      <c r="A112" s="11">
        <v>108</v>
      </c>
      <c r="B112" s="9" t="s">
        <v>495</v>
      </c>
      <c r="C112" s="15" t="s">
        <v>780</v>
      </c>
      <c r="D112" s="15" t="s">
        <v>208</v>
      </c>
      <c r="E112" s="16" t="s">
        <v>1001</v>
      </c>
      <c r="F112" s="15" t="s">
        <v>184</v>
      </c>
      <c r="G112" s="24">
        <v>14350</v>
      </c>
      <c r="H112" s="24">
        <v>11800</v>
      </c>
      <c r="I112" s="24">
        <f t="shared" si="3"/>
        <v>13075</v>
      </c>
      <c r="J112" s="19"/>
    </row>
    <row r="113" spans="1:10" ht="16.5" customHeight="1">
      <c r="A113" s="11">
        <v>109</v>
      </c>
      <c r="B113" s="9" t="s">
        <v>496</v>
      </c>
      <c r="C113" s="15" t="s">
        <v>781</v>
      </c>
      <c r="D113" s="15" t="s">
        <v>208</v>
      </c>
      <c r="E113" s="16" t="s">
        <v>94</v>
      </c>
      <c r="F113" s="15" t="s">
        <v>211</v>
      </c>
      <c r="G113" s="24">
        <v>2450</v>
      </c>
      <c r="H113" s="24">
        <v>3100</v>
      </c>
      <c r="I113" s="24">
        <f t="shared" si="3"/>
        <v>2775</v>
      </c>
      <c r="J113" s="19"/>
    </row>
    <row r="114" spans="1:10" ht="16.5" customHeight="1">
      <c r="A114" s="11">
        <v>110</v>
      </c>
      <c r="B114" s="9" t="s">
        <v>497</v>
      </c>
      <c r="C114" s="15" t="s">
        <v>498</v>
      </c>
      <c r="D114" s="15" t="s">
        <v>208</v>
      </c>
      <c r="E114" s="16" t="s">
        <v>837</v>
      </c>
      <c r="F114" s="15" t="s">
        <v>211</v>
      </c>
      <c r="G114" s="24">
        <v>3100</v>
      </c>
      <c r="H114" s="24">
        <v>19200</v>
      </c>
      <c r="I114" s="24">
        <f t="shared" si="3"/>
        <v>11150</v>
      </c>
      <c r="J114" s="19"/>
    </row>
    <row r="115" spans="1:10" ht="16.5" customHeight="1">
      <c r="A115" s="11">
        <v>111</v>
      </c>
      <c r="B115" s="9" t="s">
        <v>499</v>
      </c>
      <c r="C115" s="15" t="s">
        <v>782</v>
      </c>
      <c r="D115" s="15" t="s">
        <v>208</v>
      </c>
      <c r="E115" s="16" t="s">
        <v>913</v>
      </c>
      <c r="F115" s="15" t="s">
        <v>211</v>
      </c>
      <c r="G115" s="24">
        <v>9900</v>
      </c>
      <c r="H115" s="24">
        <v>12700</v>
      </c>
      <c r="I115" s="24">
        <f t="shared" si="3"/>
        <v>11300</v>
      </c>
      <c r="J115" s="19"/>
    </row>
    <row r="116" spans="1:10" ht="16.5" customHeight="1">
      <c r="A116" s="11">
        <v>112</v>
      </c>
      <c r="B116" s="9" t="s">
        <v>500</v>
      </c>
      <c r="C116" s="15" t="s">
        <v>189</v>
      </c>
      <c r="D116" s="15" t="s">
        <v>208</v>
      </c>
      <c r="E116" s="16" t="s">
        <v>912</v>
      </c>
      <c r="F116" s="15" t="s">
        <v>184</v>
      </c>
      <c r="G116" s="24">
        <v>6350</v>
      </c>
      <c r="H116" s="24"/>
      <c r="I116" s="24">
        <f>G116</f>
        <v>6350</v>
      </c>
      <c r="J116" s="19"/>
    </row>
    <row r="117" spans="1:10" ht="16.5" customHeight="1">
      <c r="A117" s="11">
        <v>113</v>
      </c>
      <c r="B117" s="9" t="s">
        <v>501</v>
      </c>
      <c r="C117" s="15" t="s">
        <v>783</v>
      </c>
      <c r="D117" s="15" t="s">
        <v>208</v>
      </c>
      <c r="E117" s="16" t="s">
        <v>124</v>
      </c>
      <c r="F117" s="15" t="s">
        <v>211</v>
      </c>
      <c r="G117" s="24">
        <v>3400</v>
      </c>
      <c r="H117" s="24">
        <v>2200</v>
      </c>
      <c r="I117" s="24">
        <f t="shared" si="3"/>
        <v>2800</v>
      </c>
      <c r="J117" s="19"/>
    </row>
    <row r="118" spans="1:10" ht="16.5" customHeight="1">
      <c r="A118" s="11">
        <v>114</v>
      </c>
      <c r="B118" s="9" t="s">
        <v>502</v>
      </c>
      <c r="C118" s="15" t="s">
        <v>19</v>
      </c>
      <c r="D118" s="15" t="s">
        <v>208</v>
      </c>
      <c r="E118" s="16" t="s">
        <v>914</v>
      </c>
      <c r="F118" s="15" t="s">
        <v>211</v>
      </c>
      <c r="G118" s="24">
        <v>1900</v>
      </c>
      <c r="H118" s="24">
        <v>2700</v>
      </c>
      <c r="I118" s="24">
        <f t="shared" si="3"/>
        <v>2300</v>
      </c>
      <c r="J118" s="19"/>
    </row>
    <row r="119" spans="1:10" ht="16.5" customHeight="1">
      <c r="A119" s="11">
        <v>115</v>
      </c>
      <c r="B119" s="9" t="s">
        <v>503</v>
      </c>
      <c r="C119" s="15" t="s">
        <v>146</v>
      </c>
      <c r="D119" s="15" t="s">
        <v>208</v>
      </c>
      <c r="E119" s="16" t="s">
        <v>908</v>
      </c>
      <c r="F119" s="15" t="s">
        <v>193</v>
      </c>
      <c r="G119" s="24">
        <v>52000</v>
      </c>
      <c r="H119" s="24">
        <v>78000</v>
      </c>
      <c r="I119" s="24">
        <f t="shared" si="3"/>
        <v>65000</v>
      </c>
      <c r="J119" s="19"/>
    </row>
    <row r="120" spans="1:10" ht="16.5" customHeight="1">
      <c r="A120" s="11">
        <v>116</v>
      </c>
      <c r="B120" s="9" t="s">
        <v>504</v>
      </c>
      <c r="C120" s="15" t="s">
        <v>147</v>
      </c>
      <c r="D120" s="15" t="s">
        <v>208</v>
      </c>
      <c r="E120" s="16" t="s">
        <v>125</v>
      </c>
      <c r="F120" s="15" t="s">
        <v>211</v>
      </c>
      <c r="G120" s="24">
        <v>2300</v>
      </c>
      <c r="H120" s="24">
        <v>1540</v>
      </c>
      <c r="I120" s="24">
        <f t="shared" si="3"/>
        <v>1920</v>
      </c>
      <c r="J120" s="19"/>
    </row>
    <row r="121" spans="1:10" ht="16.5" customHeight="1">
      <c r="A121" s="11">
        <v>117</v>
      </c>
      <c r="B121" s="9" t="s">
        <v>505</v>
      </c>
      <c r="C121" s="15" t="s">
        <v>506</v>
      </c>
      <c r="D121" s="15" t="s">
        <v>208</v>
      </c>
      <c r="E121" s="16" t="s">
        <v>126</v>
      </c>
      <c r="F121" s="15" t="s">
        <v>211</v>
      </c>
      <c r="G121" s="24">
        <v>7500</v>
      </c>
      <c r="H121" s="24">
        <v>9500</v>
      </c>
      <c r="I121" s="24">
        <f t="shared" si="3"/>
        <v>8500</v>
      </c>
      <c r="J121" s="19"/>
    </row>
    <row r="122" spans="1:10" ht="16.5" customHeight="1">
      <c r="A122" s="11">
        <v>118</v>
      </c>
      <c r="B122" s="9" t="s">
        <v>507</v>
      </c>
      <c r="C122" s="15" t="s">
        <v>784</v>
      </c>
      <c r="D122" s="15" t="s">
        <v>208</v>
      </c>
      <c r="E122" s="16" t="s">
        <v>508</v>
      </c>
      <c r="F122" s="15" t="s">
        <v>211</v>
      </c>
      <c r="G122" s="24">
        <v>3200</v>
      </c>
      <c r="H122" s="24">
        <v>3100</v>
      </c>
      <c r="I122" s="24">
        <f t="shared" si="3"/>
        <v>3150</v>
      </c>
      <c r="J122" s="19"/>
    </row>
    <row r="123" spans="1:10" ht="16.5" customHeight="1">
      <c r="A123" s="11">
        <v>119</v>
      </c>
      <c r="B123" s="9" t="s">
        <v>509</v>
      </c>
      <c r="C123" s="15" t="s">
        <v>188</v>
      </c>
      <c r="D123" s="15" t="s">
        <v>208</v>
      </c>
      <c r="E123" s="16" t="s">
        <v>127</v>
      </c>
      <c r="F123" s="15" t="s">
        <v>211</v>
      </c>
      <c r="G123" s="24">
        <v>8400</v>
      </c>
      <c r="H123" s="24">
        <v>12000</v>
      </c>
      <c r="I123" s="24">
        <f t="shared" si="3"/>
        <v>10200</v>
      </c>
      <c r="J123" s="19"/>
    </row>
    <row r="124" spans="1:10" ht="16.5" customHeight="1">
      <c r="A124" s="11">
        <v>120</v>
      </c>
      <c r="B124" s="9" t="s">
        <v>510</v>
      </c>
      <c r="C124" s="15" t="s">
        <v>186</v>
      </c>
      <c r="D124" s="15" t="s">
        <v>208</v>
      </c>
      <c r="E124" s="16" t="s">
        <v>400</v>
      </c>
      <c r="F124" s="15" t="s">
        <v>211</v>
      </c>
      <c r="G124" s="24">
        <v>1850</v>
      </c>
      <c r="H124" s="24">
        <v>2300</v>
      </c>
      <c r="I124" s="24">
        <f t="shared" si="3"/>
        <v>2075</v>
      </c>
      <c r="J124" s="19"/>
    </row>
    <row r="125" spans="1:10" ht="16.5" customHeight="1">
      <c r="A125" s="11">
        <v>121</v>
      </c>
      <c r="B125" s="9" t="s">
        <v>511</v>
      </c>
      <c r="C125" s="15" t="s">
        <v>512</v>
      </c>
      <c r="D125" s="15" t="s">
        <v>208</v>
      </c>
      <c r="E125" s="16" t="s">
        <v>128</v>
      </c>
      <c r="F125" s="15" t="s">
        <v>187</v>
      </c>
      <c r="G125" s="24">
        <v>7200</v>
      </c>
      <c r="H125" s="24"/>
      <c r="I125" s="24">
        <f>G125</f>
        <v>7200</v>
      </c>
      <c r="J125" s="19"/>
    </row>
    <row r="126" spans="1:10" s="2" customFormat="1" ht="16.5" customHeight="1">
      <c r="A126" s="11">
        <v>122</v>
      </c>
      <c r="B126" s="9" t="s">
        <v>513</v>
      </c>
      <c r="C126" s="15" t="s">
        <v>148</v>
      </c>
      <c r="D126" s="15" t="s">
        <v>208</v>
      </c>
      <c r="E126" s="16" t="s">
        <v>514</v>
      </c>
      <c r="F126" s="15" t="s">
        <v>211</v>
      </c>
      <c r="G126" s="24">
        <v>5300</v>
      </c>
      <c r="H126" s="24">
        <v>3000</v>
      </c>
      <c r="I126" s="24">
        <f t="shared" si="3"/>
        <v>4150</v>
      </c>
      <c r="J126" s="20"/>
    </row>
    <row r="127" spans="1:10" ht="16.5" customHeight="1">
      <c r="A127" s="11">
        <v>123</v>
      </c>
      <c r="B127" s="9" t="s">
        <v>515</v>
      </c>
      <c r="C127" s="15" t="s">
        <v>20</v>
      </c>
      <c r="D127" s="15" t="s">
        <v>208</v>
      </c>
      <c r="E127" s="16" t="s">
        <v>129</v>
      </c>
      <c r="F127" s="15" t="s">
        <v>211</v>
      </c>
      <c r="G127" s="24">
        <v>18500</v>
      </c>
      <c r="H127" s="24">
        <v>13500</v>
      </c>
      <c r="I127" s="24">
        <f t="shared" si="3"/>
        <v>16000</v>
      </c>
      <c r="J127" s="19"/>
    </row>
    <row r="128" spans="1:10" ht="16.5" customHeight="1">
      <c r="A128" s="11">
        <v>124</v>
      </c>
      <c r="B128" s="9" t="s">
        <v>516</v>
      </c>
      <c r="C128" s="15" t="s">
        <v>130</v>
      </c>
      <c r="D128" s="15" t="s">
        <v>208</v>
      </c>
      <c r="E128" s="16" t="s">
        <v>830</v>
      </c>
      <c r="F128" s="15" t="s">
        <v>211</v>
      </c>
      <c r="G128" s="24">
        <v>18900</v>
      </c>
      <c r="H128" s="24"/>
      <c r="I128" s="24">
        <f>G128</f>
        <v>18900</v>
      </c>
      <c r="J128" s="19"/>
    </row>
    <row r="129" spans="1:10" ht="16.5" customHeight="1">
      <c r="A129" s="11">
        <v>125</v>
      </c>
      <c r="B129" s="9" t="s">
        <v>517</v>
      </c>
      <c r="C129" s="15" t="s">
        <v>785</v>
      </c>
      <c r="D129" s="15" t="s">
        <v>208</v>
      </c>
      <c r="E129" s="16" t="s">
        <v>518</v>
      </c>
      <c r="F129" s="15" t="s">
        <v>211</v>
      </c>
      <c r="G129" s="24">
        <v>8100</v>
      </c>
      <c r="H129" s="24">
        <v>9200</v>
      </c>
      <c r="I129" s="24">
        <f t="shared" si="3"/>
        <v>8650</v>
      </c>
      <c r="J129" s="19"/>
    </row>
    <row r="130" spans="1:10" ht="16.5" customHeight="1">
      <c r="A130" s="11">
        <v>126</v>
      </c>
      <c r="B130" s="9" t="s">
        <v>519</v>
      </c>
      <c r="C130" s="15" t="s">
        <v>786</v>
      </c>
      <c r="D130" s="15" t="s">
        <v>208</v>
      </c>
      <c r="E130" s="16" t="s">
        <v>131</v>
      </c>
      <c r="F130" s="15" t="s">
        <v>211</v>
      </c>
      <c r="G130" s="24">
        <v>7400</v>
      </c>
      <c r="H130" s="24">
        <v>12000</v>
      </c>
      <c r="I130" s="24">
        <f t="shared" si="3"/>
        <v>9700</v>
      </c>
      <c r="J130" s="19"/>
    </row>
    <row r="131" spans="1:10" ht="16.5" customHeight="1">
      <c r="A131" s="11">
        <v>127</v>
      </c>
      <c r="B131" s="9" t="s">
        <v>520</v>
      </c>
      <c r="C131" s="15" t="s">
        <v>185</v>
      </c>
      <c r="D131" s="15" t="s">
        <v>208</v>
      </c>
      <c r="E131" s="16" t="s">
        <v>131</v>
      </c>
      <c r="F131" s="15" t="s">
        <v>211</v>
      </c>
      <c r="G131" s="24">
        <v>6600</v>
      </c>
      <c r="H131" s="24">
        <v>7500</v>
      </c>
      <c r="I131" s="24">
        <f t="shared" si="3"/>
        <v>7050</v>
      </c>
      <c r="J131" s="19"/>
    </row>
    <row r="132" spans="1:10" ht="16.5" customHeight="1">
      <c r="A132" s="11">
        <v>128</v>
      </c>
      <c r="B132" s="9" t="s">
        <v>521</v>
      </c>
      <c r="C132" s="15" t="s">
        <v>787</v>
      </c>
      <c r="D132" s="15" t="s">
        <v>208</v>
      </c>
      <c r="E132" s="16" t="s">
        <v>132</v>
      </c>
      <c r="F132" s="15" t="s">
        <v>211</v>
      </c>
      <c r="G132" s="24">
        <v>5500</v>
      </c>
      <c r="H132" s="24">
        <v>4700</v>
      </c>
      <c r="I132" s="24">
        <f t="shared" si="3"/>
        <v>5100</v>
      </c>
      <c r="J132" s="19"/>
    </row>
    <row r="133" spans="1:10" ht="16.5" customHeight="1">
      <c r="A133" s="11">
        <v>129</v>
      </c>
      <c r="B133" s="9" t="s">
        <v>522</v>
      </c>
      <c r="C133" s="15" t="s">
        <v>788</v>
      </c>
      <c r="D133" s="15" t="s">
        <v>208</v>
      </c>
      <c r="E133" s="16" t="s">
        <v>133</v>
      </c>
      <c r="F133" s="15" t="s">
        <v>211</v>
      </c>
      <c r="G133" s="24">
        <v>9900</v>
      </c>
      <c r="H133" s="24">
        <v>12000</v>
      </c>
      <c r="I133" s="24">
        <f t="shared" si="3"/>
        <v>10950</v>
      </c>
      <c r="J133" s="19"/>
    </row>
    <row r="134" spans="1:10" ht="16.5" customHeight="1">
      <c r="A134" s="11">
        <v>130</v>
      </c>
      <c r="B134" s="9" t="s">
        <v>523</v>
      </c>
      <c r="C134" s="15" t="s">
        <v>789</v>
      </c>
      <c r="D134" s="15" t="s">
        <v>208</v>
      </c>
      <c r="E134" s="16" t="s">
        <v>524</v>
      </c>
      <c r="F134" s="15" t="s">
        <v>211</v>
      </c>
      <c r="G134" s="24">
        <v>5320</v>
      </c>
      <c r="H134" s="24">
        <v>7100</v>
      </c>
      <c r="I134" s="24">
        <f t="shared" ref="I134:I182" si="5">+(G134+H134)/2</f>
        <v>6210</v>
      </c>
      <c r="J134" s="19"/>
    </row>
    <row r="135" spans="1:10" ht="16.5" customHeight="1">
      <c r="A135" s="11">
        <v>131</v>
      </c>
      <c r="B135" s="9" t="s">
        <v>525</v>
      </c>
      <c r="C135" s="15" t="s">
        <v>790</v>
      </c>
      <c r="D135" s="15" t="s">
        <v>208</v>
      </c>
      <c r="E135" s="16" t="s">
        <v>526</v>
      </c>
      <c r="F135" s="15" t="s">
        <v>211</v>
      </c>
      <c r="G135" s="24">
        <v>7800</v>
      </c>
      <c r="H135" s="24">
        <v>6500</v>
      </c>
      <c r="I135" s="24">
        <f t="shared" si="5"/>
        <v>7150</v>
      </c>
      <c r="J135" s="19"/>
    </row>
    <row r="136" spans="1:10" ht="16.5" customHeight="1">
      <c r="A136" s="11">
        <v>132</v>
      </c>
      <c r="B136" s="9" t="s">
        <v>527</v>
      </c>
      <c r="C136" s="15" t="s">
        <v>528</v>
      </c>
      <c r="D136" s="15" t="s">
        <v>208</v>
      </c>
      <c r="E136" s="16" t="s">
        <v>134</v>
      </c>
      <c r="F136" s="15" t="s">
        <v>200</v>
      </c>
      <c r="G136" s="24">
        <v>6500</v>
      </c>
      <c r="H136" s="24"/>
      <c r="I136" s="24">
        <f>G136</f>
        <v>6500</v>
      </c>
      <c r="J136" s="19"/>
    </row>
    <row r="137" spans="1:10" ht="16.5" customHeight="1">
      <c r="A137" s="11">
        <v>133</v>
      </c>
      <c r="B137" s="9" t="s">
        <v>529</v>
      </c>
      <c r="C137" s="15" t="s">
        <v>792</v>
      </c>
      <c r="D137" s="15" t="s">
        <v>208</v>
      </c>
      <c r="E137" s="16" t="s">
        <v>909</v>
      </c>
      <c r="F137" s="15" t="s">
        <v>211</v>
      </c>
      <c r="G137" s="24">
        <v>3900</v>
      </c>
      <c r="H137" s="24">
        <v>20660</v>
      </c>
      <c r="I137" s="24">
        <f t="shared" si="5"/>
        <v>12280</v>
      </c>
      <c r="J137" s="19"/>
    </row>
    <row r="138" spans="1:10" ht="16.5" customHeight="1">
      <c r="A138" s="11">
        <v>134</v>
      </c>
      <c r="B138" s="9" t="s">
        <v>530</v>
      </c>
      <c r="C138" s="15" t="s">
        <v>798</v>
      </c>
      <c r="D138" s="15" t="s">
        <v>208</v>
      </c>
      <c r="E138" s="16" t="s">
        <v>531</v>
      </c>
      <c r="F138" s="15" t="s">
        <v>184</v>
      </c>
      <c r="G138" s="24">
        <v>3850</v>
      </c>
      <c r="H138" s="24">
        <v>4900</v>
      </c>
      <c r="I138" s="24">
        <f t="shared" si="5"/>
        <v>4375</v>
      </c>
      <c r="J138" s="19"/>
    </row>
    <row r="139" spans="1:10" ht="16.5" customHeight="1">
      <c r="A139" s="11">
        <v>135</v>
      </c>
      <c r="B139" s="9" t="s">
        <v>532</v>
      </c>
      <c r="C139" s="15" t="s">
        <v>533</v>
      </c>
      <c r="D139" s="15" t="s">
        <v>208</v>
      </c>
      <c r="E139" s="16" t="s">
        <v>135</v>
      </c>
      <c r="F139" s="15" t="s">
        <v>203</v>
      </c>
      <c r="G139" s="24">
        <v>6400</v>
      </c>
      <c r="H139" s="24">
        <v>8700</v>
      </c>
      <c r="I139" s="24">
        <f t="shared" si="5"/>
        <v>7550</v>
      </c>
      <c r="J139" s="19"/>
    </row>
    <row r="140" spans="1:10" ht="16.5" customHeight="1">
      <c r="A140" s="11">
        <v>136</v>
      </c>
      <c r="B140" s="9" t="s">
        <v>534</v>
      </c>
      <c r="C140" s="10" t="s">
        <v>905</v>
      </c>
      <c r="D140" s="15" t="s">
        <v>208</v>
      </c>
      <c r="E140" s="16" t="s">
        <v>136</v>
      </c>
      <c r="F140" s="15" t="s">
        <v>211</v>
      </c>
      <c r="G140" s="24">
        <v>3400</v>
      </c>
      <c r="H140" s="24">
        <v>3900</v>
      </c>
      <c r="I140" s="24">
        <f t="shared" si="5"/>
        <v>3650</v>
      </c>
      <c r="J140" s="19"/>
    </row>
    <row r="141" spans="1:10" ht="16.5" customHeight="1">
      <c r="A141" s="11">
        <v>137</v>
      </c>
      <c r="B141" s="9" t="s">
        <v>535</v>
      </c>
      <c r="C141" s="15" t="s">
        <v>536</v>
      </c>
      <c r="D141" s="15" t="s">
        <v>208</v>
      </c>
      <c r="E141" s="16" t="s">
        <v>1002</v>
      </c>
      <c r="F141" s="15" t="s">
        <v>211</v>
      </c>
      <c r="G141" s="24">
        <v>3000</v>
      </c>
      <c r="H141" s="24">
        <v>3800</v>
      </c>
      <c r="I141" s="24">
        <f t="shared" si="5"/>
        <v>3400</v>
      </c>
      <c r="J141" s="19"/>
    </row>
    <row r="142" spans="1:10" ht="16.5" customHeight="1">
      <c r="A142" s="11">
        <v>138</v>
      </c>
      <c r="B142" s="9" t="s">
        <v>537</v>
      </c>
      <c r="C142" s="15" t="s">
        <v>791</v>
      </c>
      <c r="D142" s="15" t="s">
        <v>208</v>
      </c>
      <c r="E142" s="16" t="s">
        <v>138</v>
      </c>
      <c r="F142" s="15" t="s">
        <v>211</v>
      </c>
      <c r="G142" s="24">
        <v>1550</v>
      </c>
      <c r="H142" s="24">
        <v>1700</v>
      </c>
      <c r="I142" s="24">
        <f t="shared" si="5"/>
        <v>1625</v>
      </c>
      <c r="J142" s="19"/>
    </row>
    <row r="143" spans="1:10" ht="16.5" customHeight="1">
      <c r="A143" s="11">
        <v>139</v>
      </c>
      <c r="B143" s="9" t="s">
        <v>538</v>
      </c>
      <c r="C143" s="15" t="s">
        <v>793</v>
      </c>
      <c r="D143" s="15" t="s">
        <v>208</v>
      </c>
      <c r="E143" s="16" t="s">
        <v>137</v>
      </c>
      <c r="F143" s="15" t="s">
        <v>211</v>
      </c>
      <c r="G143" s="24">
        <v>2250</v>
      </c>
      <c r="H143" s="24">
        <v>3100</v>
      </c>
      <c r="I143" s="24">
        <f t="shared" si="5"/>
        <v>2675</v>
      </c>
      <c r="J143" s="19"/>
    </row>
    <row r="144" spans="1:10" ht="16.5" customHeight="1">
      <c r="A144" s="11">
        <v>140</v>
      </c>
      <c r="B144" s="9" t="s">
        <v>539</v>
      </c>
      <c r="C144" s="15" t="s">
        <v>794</v>
      </c>
      <c r="D144" s="15" t="s">
        <v>208</v>
      </c>
      <c r="E144" s="16" t="s">
        <v>907</v>
      </c>
      <c r="F144" s="15" t="s">
        <v>211</v>
      </c>
      <c r="G144" s="24">
        <v>22500</v>
      </c>
      <c r="H144" s="24">
        <v>39300</v>
      </c>
      <c r="I144" s="24">
        <f t="shared" si="5"/>
        <v>30900</v>
      </c>
      <c r="J144" s="19"/>
    </row>
    <row r="145" spans="1:10" ht="16.5" customHeight="1">
      <c r="A145" s="11">
        <v>141</v>
      </c>
      <c r="B145" s="9" t="s">
        <v>540</v>
      </c>
      <c r="C145" s="15" t="s">
        <v>797</v>
      </c>
      <c r="D145" s="15" t="s">
        <v>208</v>
      </c>
      <c r="E145" s="16" t="s">
        <v>906</v>
      </c>
      <c r="F145" s="15" t="s">
        <v>183</v>
      </c>
      <c r="G145" s="24">
        <v>3200</v>
      </c>
      <c r="H145" s="24">
        <v>4860</v>
      </c>
      <c r="I145" s="24">
        <f t="shared" si="5"/>
        <v>4030</v>
      </c>
      <c r="J145" s="19"/>
    </row>
    <row r="146" spans="1:10" ht="16.5" customHeight="1">
      <c r="A146" s="11">
        <v>142</v>
      </c>
      <c r="B146" s="9" t="s">
        <v>541</v>
      </c>
      <c r="C146" s="15" t="s">
        <v>542</v>
      </c>
      <c r="D146" s="15" t="s">
        <v>208</v>
      </c>
      <c r="E146" s="16" t="s">
        <v>1003</v>
      </c>
      <c r="F146" s="15" t="s">
        <v>211</v>
      </c>
      <c r="G146" s="24">
        <v>4500</v>
      </c>
      <c r="H146" s="24">
        <v>10000</v>
      </c>
      <c r="I146" s="24">
        <f t="shared" si="5"/>
        <v>7250</v>
      </c>
      <c r="J146" s="19"/>
    </row>
    <row r="147" spans="1:10" ht="16.5" customHeight="1">
      <c r="A147" s="11">
        <v>143</v>
      </c>
      <c r="B147" s="9" t="s">
        <v>543</v>
      </c>
      <c r="C147" s="15" t="s">
        <v>150</v>
      </c>
      <c r="D147" s="15" t="s">
        <v>208</v>
      </c>
      <c r="E147" s="16" t="s">
        <v>855</v>
      </c>
      <c r="F147" s="15" t="s">
        <v>211</v>
      </c>
      <c r="G147" s="24">
        <v>5100</v>
      </c>
      <c r="H147" s="24">
        <v>7500</v>
      </c>
      <c r="I147" s="24">
        <f t="shared" si="5"/>
        <v>6300</v>
      </c>
      <c r="J147" s="19"/>
    </row>
    <row r="148" spans="1:10" ht="16.5" customHeight="1">
      <c r="A148" s="11">
        <v>144</v>
      </c>
      <c r="B148" s="9" t="s">
        <v>544</v>
      </c>
      <c r="C148" s="15" t="s">
        <v>795</v>
      </c>
      <c r="D148" s="15" t="s">
        <v>208</v>
      </c>
      <c r="E148" s="16" t="s">
        <v>910</v>
      </c>
      <c r="F148" s="15" t="s">
        <v>184</v>
      </c>
      <c r="G148" s="24">
        <v>6600</v>
      </c>
      <c r="H148" s="24">
        <v>26000</v>
      </c>
      <c r="I148" s="24">
        <f t="shared" si="5"/>
        <v>16300</v>
      </c>
      <c r="J148" s="19"/>
    </row>
    <row r="149" spans="1:10" ht="16.5" customHeight="1">
      <c r="A149" s="11">
        <v>145</v>
      </c>
      <c r="B149" s="9" t="s">
        <v>545</v>
      </c>
      <c r="C149" s="15" t="s">
        <v>22</v>
      </c>
      <c r="D149" s="15" t="s">
        <v>208</v>
      </c>
      <c r="E149" s="16" t="s">
        <v>910</v>
      </c>
      <c r="F149" s="15" t="s">
        <v>184</v>
      </c>
      <c r="G149" s="24">
        <v>6600</v>
      </c>
      <c r="H149" s="24">
        <v>26000</v>
      </c>
      <c r="I149" s="24">
        <f t="shared" si="5"/>
        <v>16300</v>
      </c>
      <c r="J149" s="19"/>
    </row>
    <row r="150" spans="1:10" ht="16.5" customHeight="1">
      <c r="A150" s="11">
        <v>146</v>
      </c>
      <c r="B150" s="9" t="s">
        <v>546</v>
      </c>
      <c r="C150" s="15" t="s">
        <v>23</v>
      </c>
      <c r="D150" s="15" t="s">
        <v>208</v>
      </c>
      <c r="E150" s="16" t="s">
        <v>547</v>
      </c>
      <c r="F150" s="15" t="s">
        <v>211</v>
      </c>
      <c r="G150" s="24">
        <v>2200</v>
      </c>
      <c r="H150" s="24">
        <v>3500</v>
      </c>
      <c r="I150" s="24">
        <f t="shared" si="5"/>
        <v>2850</v>
      </c>
      <c r="J150" s="19"/>
    </row>
    <row r="151" spans="1:10" ht="16.5" customHeight="1">
      <c r="A151" s="11">
        <v>147</v>
      </c>
      <c r="B151" s="9" t="s">
        <v>548</v>
      </c>
      <c r="C151" s="15" t="s">
        <v>796</v>
      </c>
      <c r="D151" s="15" t="s">
        <v>208</v>
      </c>
      <c r="E151" s="16" t="s">
        <v>518</v>
      </c>
      <c r="F151" s="15" t="s">
        <v>211</v>
      </c>
      <c r="G151" s="24">
        <v>11500</v>
      </c>
      <c r="H151" s="24">
        <v>7900</v>
      </c>
      <c r="I151" s="24">
        <f t="shared" si="5"/>
        <v>9700</v>
      </c>
      <c r="J151" s="19"/>
    </row>
    <row r="152" spans="1:10" ht="16.5" customHeight="1">
      <c r="A152" s="11">
        <v>148</v>
      </c>
      <c r="B152" s="9" t="s">
        <v>549</v>
      </c>
      <c r="C152" s="15" t="s">
        <v>799</v>
      </c>
      <c r="D152" s="15" t="s">
        <v>208</v>
      </c>
      <c r="E152" s="16" t="s">
        <v>155</v>
      </c>
      <c r="F152" s="15" t="s">
        <v>211</v>
      </c>
      <c r="G152" s="24">
        <v>5350</v>
      </c>
      <c r="H152" s="24">
        <v>7000</v>
      </c>
      <c r="I152" s="24">
        <f t="shared" si="5"/>
        <v>6175</v>
      </c>
      <c r="J152" s="19"/>
    </row>
    <row r="153" spans="1:10" ht="16.5" customHeight="1">
      <c r="A153" s="11">
        <v>149</v>
      </c>
      <c r="B153" s="9" t="s">
        <v>550</v>
      </c>
      <c r="C153" s="15" t="s">
        <v>551</v>
      </c>
      <c r="D153" s="15" t="s">
        <v>208</v>
      </c>
      <c r="E153" s="16" t="s">
        <v>1004</v>
      </c>
      <c r="F153" s="15" t="s">
        <v>211</v>
      </c>
      <c r="G153" s="24">
        <v>8580</v>
      </c>
      <c r="H153" s="24">
        <v>17000</v>
      </c>
      <c r="I153" s="24">
        <f t="shared" si="5"/>
        <v>12790</v>
      </c>
      <c r="J153" s="19"/>
    </row>
    <row r="154" spans="1:10" ht="16.5" customHeight="1">
      <c r="A154" s="11">
        <v>150</v>
      </c>
      <c r="B154" s="9" t="s">
        <v>552</v>
      </c>
      <c r="C154" s="15" t="s">
        <v>21</v>
      </c>
      <c r="D154" s="15" t="s">
        <v>208</v>
      </c>
      <c r="E154" s="16" t="s">
        <v>151</v>
      </c>
      <c r="F154" s="15" t="s">
        <v>190</v>
      </c>
      <c r="G154" s="24">
        <v>6900</v>
      </c>
      <c r="H154" s="24"/>
      <c r="I154" s="24">
        <f>G154</f>
        <v>6900</v>
      </c>
      <c r="J154" s="19"/>
    </row>
    <row r="155" spans="1:10" ht="16.5" customHeight="1">
      <c r="A155" s="11">
        <v>151</v>
      </c>
      <c r="B155" s="9" t="s">
        <v>553</v>
      </c>
      <c r="C155" s="18" t="s">
        <v>936</v>
      </c>
      <c r="D155" s="15" t="s">
        <v>208</v>
      </c>
      <c r="E155" s="16" t="s">
        <v>151</v>
      </c>
      <c r="F155" s="15" t="s">
        <v>190</v>
      </c>
      <c r="G155" s="24">
        <v>6800</v>
      </c>
      <c r="H155" s="24"/>
      <c r="I155" s="24">
        <f t="shared" ref="I155:I156" si="6">G155</f>
        <v>6800</v>
      </c>
      <c r="J155" s="19"/>
    </row>
    <row r="156" spans="1:10" ht="16.5" customHeight="1">
      <c r="A156" s="11">
        <v>152</v>
      </c>
      <c r="B156" s="9" t="s">
        <v>554</v>
      </c>
      <c r="C156" s="18" t="s">
        <v>555</v>
      </c>
      <c r="D156" s="15" t="s">
        <v>208</v>
      </c>
      <c r="E156" s="16" t="s">
        <v>1005</v>
      </c>
      <c r="F156" s="15" t="s">
        <v>187</v>
      </c>
      <c r="G156" s="24">
        <v>4950</v>
      </c>
      <c r="H156" s="24"/>
      <c r="I156" s="24">
        <f t="shared" si="6"/>
        <v>4950</v>
      </c>
      <c r="J156" s="19"/>
    </row>
    <row r="157" spans="1:10" ht="16.5" customHeight="1">
      <c r="A157" s="11">
        <v>153</v>
      </c>
      <c r="B157" s="9" t="s">
        <v>556</v>
      </c>
      <c r="C157" s="15" t="s">
        <v>800</v>
      </c>
      <c r="D157" s="15" t="s">
        <v>208</v>
      </c>
      <c r="E157" s="16" t="s">
        <v>139</v>
      </c>
      <c r="F157" s="15" t="s">
        <v>183</v>
      </c>
      <c r="G157" s="24">
        <v>7400</v>
      </c>
      <c r="H157" s="24">
        <v>10900</v>
      </c>
      <c r="I157" s="24">
        <f t="shared" si="5"/>
        <v>9150</v>
      </c>
      <c r="J157" s="19"/>
    </row>
    <row r="158" spans="1:10" ht="16.5" customHeight="1">
      <c r="A158" s="11">
        <v>154</v>
      </c>
      <c r="B158" s="9" t="s">
        <v>557</v>
      </c>
      <c r="C158" s="15" t="s">
        <v>558</v>
      </c>
      <c r="D158" s="15" t="s">
        <v>208</v>
      </c>
      <c r="E158" s="16" t="s">
        <v>902</v>
      </c>
      <c r="F158" s="15" t="s">
        <v>187</v>
      </c>
      <c r="G158" s="24">
        <v>7200</v>
      </c>
      <c r="H158" s="24">
        <v>8600</v>
      </c>
      <c r="I158" s="24">
        <f t="shared" si="5"/>
        <v>7900</v>
      </c>
      <c r="J158" s="19"/>
    </row>
    <row r="159" spans="1:10" ht="16.5" customHeight="1">
      <c r="A159" s="11">
        <v>155</v>
      </c>
      <c r="B159" s="9" t="s">
        <v>559</v>
      </c>
      <c r="C159" s="15" t="s">
        <v>182</v>
      </c>
      <c r="D159" s="15" t="s">
        <v>208</v>
      </c>
      <c r="E159" s="16" t="s">
        <v>140</v>
      </c>
      <c r="F159" s="15" t="s">
        <v>211</v>
      </c>
      <c r="G159" s="24">
        <v>44000</v>
      </c>
      <c r="H159" s="24">
        <v>19500</v>
      </c>
      <c r="I159" s="24">
        <f t="shared" si="5"/>
        <v>31750</v>
      </c>
      <c r="J159" s="19"/>
    </row>
    <row r="160" spans="1:10" ht="16.5" customHeight="1">
      <c r="A160" s="11">
        <v>156</v>
      </c>
      <c r="B160" s="9" t="s">
        <v>560</v>
      </c>
      <c r="C160" s="15" t="s">
        <v>801</v>
      </c>
      <c r="D160" s="15" t="s">
        <v>208</v>
      </c>
      <c r="E160" s="16" t="s">
        <v>904</v>
      </c>
      <c r="F160" s="15" t="s">
        <v>183</v>
      </c>
      <c r="G160" s="24">
        <v>3250</v>
      </c>
      <c r="H160" s="24">
        <v>4700</v>
      </c>
      <c r="I160" s="24">
        <f t="shared" si="5"/>
        <v>3975</v>
      </c>
      <c r="J160" s="19"/>
    </row>
    <row r="161" spans="1:10" ht="16.5" customHeight="1">
      <c r="A161" s="11">
        <v>157</v>
      </c>
      <c r="B161" s="9" t="s">
        <v>561</v>
      </c>
      <c r="C161" s="15" t="s">
        <v>562</v>
      </c>
      <c r="D161" s="15" t="s">
        <v>208</v>
      </c>
      <c r="E161" s="16" t="s">
        <v>141</v>
      </c>
      <c r="F161" s="15" t="s">
        <v>193</v>
      </c>
      <c r="G161" s="24">
        <v>7750</v>
      </c>
      <c r="H161" s="24">
        <v>22300</v>
      </c>
      <c r="I161" s="24">
        <f t="shared" si="5"/>
        <v>15025</v>
      </c>
      <c r="J161" s="19"/>
    </row>
    <row r="162" spans="1:10" ht="16.5" customHeight="1">
      <c r="A162" s="11">
        <v>158</v>
      </c>
      <c r="B162" s="9" t="s">
        <v>563</v>
      </c>
      <c r="C162" s="15" t="s">
        <v>802</v>
      </c>
      <c r="D162" s="15" t="s">
        <v>208</v>
      </c>
      <c r="E162" s="16" t="s">
        <v>899</v>
      </c>
      <c r="F162" s="15" t="s">
        <v>211</v>
      </c>
      <c r="G162" s="24">
        <v>35400</v>
      </c>
      <c r="H162" s="24">
        <v>49400</v>
      </c>
      <c r="I162" s="24">
        <f t="shared" si="5"/>
        <v>42400</v>
      </c>
      <c r="J162" s="19"/>
    </row>
    <row r="163" spans="1:10" ht="16.5" customHeight="1">
      <c r="A163" s="11">
        <v>159</v>
      </c>
      <c r="B163" s="9" t="s">
        <v>564</v>
      </c>
      <c r="C163" s="15" t="s">
        <v>149</v>
      </c>
      <c r="D163" s="15" t="s">
        <v>181</v>
      </c>
      <c r="E163" s="16" t="s">
        <v>903</v>
      </c>
      <c r="F163" s="15" t="s">
        <v>190</v>
      </c>
      <c r="G163" s="24">
        <v>450</v>
      </c>
      <c r="H163" s="24">
        <v>430</v>
      </c>
      <c r="I163" s="24">
        <f t="shared" si="5"/>
        <v>440</v>
      </c>
      <c r="J163" s="19"/>
    </row>
    <row r="164" spans="1:10" ht="16.5" customHeight="1">
      <c r="A164" s="11">
        <v>160</v>
      </c>
      <c r="B164" s="9" t="s">
        <v>565</v>
      </c>
      <c r="C164" s="15" t="s">
        <v>803</v>
      </c>
      <c r="D164" s="15" t="s">
        <v>181</v>
      </c>
      <c r="E164" s="16" t="s">
        <v>566</v>
      </c>
      <c r="F164" s="15" t="s">
        <v>190</v>
      </c>
      <c r="G164" s="24">
        <v>450</v>
      </c>
      <c r="H164" s="24">
        <v>510</v>
      </c>
      <c r="I164" s="24">
        <f t="shared" si="5"/>
        <v>480</v>
      </c>
      <c r="J164" s="19"/>
    </row>
    <row r="165" spans="1:10" ht="16.5" customHeight="1">
      <c r="A165" s="11">
        <v>161</v>
      </c>
      <c r="B165" s="9" t="s">
        <v>567</v>
      </c>
      <c r="C165" s="15" t="s">
        <v>568</v>
      </c>
      <c r="D165" s="15" t="s">
        <v>181</v>
      </c>
      <c r="E165" s="16" t="s">
        <v>900</v>
      </c>
      <c r="F165" s="15" t="s">
        <v>190</v>
      </c>
      <c r="G165" s="24">
        <v>660</v>
      </c>
      <c r="H165" s="24"/>
      <c r="I165" s="24">
        <f>G165</f>
        <v>660</v>
      </c>
      <c r="J165" s="19"/>
    </row>
    <row r="166" spans="1:10" ht="16.5" customHeight="1">
      <c r="A166" s="11">
        <v>162</v>
      </c>
      <c r="B166" s="9" t="s">
        <v>569</v>
      </c>
      <c r="C166" s="15" t="s">
        <v>804</v>
      </c>
      <c r="D166" s="15" t="s">
        <v>181</v>
      </c>
      <c r="E166" s="16" t="s">
        <v>78</v>
      </c>
      <c r="F166" s="15" t="s">
        <v>200</v>
      </c>
      <c r="G166" s="24">
        <v>7100</v>
      </c>
      <c r="H166" s="24"/>
      <c r="I166" s="24">
        <f t="shared" ref="I166:I168" si="7">G166</f>
        <v>7100</v>
      </c>
      <c r="J166" s="19"/>
    </row>
    <row r="167" spans="1:10" ht="16.5" customHeight="1">
      <c r="A167" s="11">
        <v>163</v>
      </c>
      <c r="B167" s="9" t="s">
        <v>570</v>
      </c>
      <c r="C167" s="15" t="s">
        <v>571</v>
      </c>
      <c r="D167" s="15" t="s">
        <v>181</v>
      </c>
      <c r="E167" s="16" t="s">
        <v>942</v>
      </c>
      <c r="F167" s="15" t="s">
        <v>190</v>
      </c>
      <c r="G167" s="24">
        <v>1350</v>
      </c>
      <c r="H167" s="24"/>
      <c r="I167" s="24">
        <f t="shared" si="7"/>
        <v>1350</v>
      </c>
      <c r="J167" s="19"/>
    </row>
    <row r="168" spans="1:10" ht="16.5" customHeight="1">
      <c r="A168" s="11">
        <v>164</v>
      </c>
      <c r="B168" s="9" t="s">
        <v>572</v>
      </c>
      <c r="C168" s="15" t="s">
        <v>573</v>
      </c>
      <c r="D168" s="15" t="s">
        <v>181</v>
      </c>
      <c r="E168" s="16" t="s">
        <v>943</v>
      </c>
      <c r="F168" s="15" t="s">
        <v>190</v>
      </c>
      <c r="G168" s="24">
        <v>900</v>
      </c>
      <c r="H168" s="24"/>
      <c r="I168" s="24">
        <f t="shared" si="7"/>
        <v>900</v>
      </c>
      <c r="J168" s="19"/>
    </row>
    <row r="169" spans="1:10" ht="16.5" customHeight="1">
      <c r="A169" s="11">
        <v>165</v>
      </c>
      <c r="B169" s="9" t="s">
        <v>574</v>
      </c>
      <c r="C169" s="15" t="s">
        <v>309</v>
      </c>
      <c r="D169" s="15" t="s">
        <v>181</v>
      </c>
      <c r="E169" s="16" t="s">
        <v>566</v>
      </c>
      <c r="F169" s="15" t="s">
        <v>190</v>
      </c>
      <c r="G169" s="24">
        <v>720</v>
      </c>
      <c r="H169" s="24">
        <v>720</v>
      </c>
      <c r="I169" s="24">
        <f t="shared" si="5"/>
        <v>720</v>
      </c>
      <c r="J169" s="19"/>
    </row>
    <row r="170" spans="1:10" ht="16.5" customHeight="1">
      <c r="A170" s="11">
        <v>166</v>
      </c>
      <c r="B170" s="9" t="s">
        <v>575</v>
      </c>
      <c r="C170" s="15" t="s">
        <v>317</v>
      </c>
      <c r="D170" s="15" t="s">
        <v>181</v>
      </c>
      <c r="E170" s="16" t="s">
        <v>566</v>
      </c>
      <c r="F170" s="15" t="s">
        <v>190</v>
      </c>
      <c r="G170" s="24">
        <v>720</v>
      </c>
      <c r="H170" s="24">
        <v>720</v>
      </c>
      <c r="I170" s="24">
        <f t="shared" si="5"/>
        <v>720</v>
      </c>
      <c r="J170" s="19"/>
    </row>
    <row r="171" spans="1:10" ht="16.5" customHeight="1">
      <c r="A171" s="11">
        <v>167</v>
      </c>
      <c r="B171" s="9" t="s">
        <v>576</v>
      </c>
      <c r="C171" s="15" t="s">
        <v>312</v>
      </c>
      <c r="D171" s="15" t="s">
        <v>181</v>
      </c>
      <c r="E171" s="16" t="s">
        <v>566</v>
      </c>
      <c r="F171" s="15" t="s">
        <v>190</v>
      </c>
      <c r="G171" s="24">
        <v>720</v>
      </c>
      <c r="H171" s="24">
        <v>720</v>
      </c>
      <c r="I171" s="24">
        <f t="shared" si="5"/>
        <v>720</v>
      </c>
      <c r="J171" s="19"/>
    </row>
    <row r="172" spans="1:10" ht="16.5" customHeight="1">
      <c r="A172" s="11">
        <v>168</v>
      </c>
      <c r="B172" s="9" t="s">
        <v>577</v>
      </c>
      <c r="C172" s="15" t="s">
        <v>578</v>
      </c>
      <c r="D172" s="15" t="s">
        <v>181</v>
      </c>
      <c r="E172" s="16" t="s">
        <v>895</v>
      </c>
      <c r="F172" s="15" t="s">
        <v>190</v>
      </c>
      <c r="G172" s="24">
        <v>720</v>
      </c>
      <c r="H172" s="24">
        <v>1040</v>
      </c>
      <c r="I172" s="24">
        <f t="shared" si="5"/>
        <v>880</v>
      </c>
      <c r="J172" s="19"/>
    </row>
    <row r="173" spans="1:10" ht="16.5" customHeight="1">
      <c r="A173" s="11">
        <v>169</v>
      </c>
      <c r="B173" s="9" t="s">
        <v>579</v>
      </c>
      <c r="C173" s="15" t="s">
        <v>944</v>
      </c>
      <c r="D173" s="15" t="s">
        <v>181</v>
      </c>
      <c r="E173" s="16" t="s">
        <v>898</v>
      </c>
      <c r="F173" s="15" t="s">
        <v>190</v>
      </c>
      <c r="G173" s="24">
        <v>5000</v>
      </c>
      <c r="H173" s="24"/>
      <c r="I173" s="24">
        <f>G173</f>
        <v>5000</v>
      </c>
      <c r="J173" s="19"/>
    </row>
    <row r="174" spans="1:10" ht="16.5" customHeight="1">
      <c r="A174" s="11">
        <v>170</v>
      </c>
      <c r="B174" s="9" t="s">
        <v>580</v>
      </c>
      <c r="C174" s="15" t="s">
        <v>806</v>
      </c>
      <c r="D174" s="15" t="s">
        <v>181</v>
      </c>
      <c r="E174" s="16" t="s">
        <v>945</v>
      </c>
      <c r="F174" s="15" t="s">
        <v>184</v>
      </c>
      <c r="G174" s="24">
        <v>8600</v>
      </c>
      <c r="H174" s="24">
        <v>11250</v>
      </c>
      <c r="I174" s="24">
        <f t="shared" si="5"/>
        <v>9925</v>
      </c>
      <c r="J174" s="19"/>
    </row>
    <row r="175" spans="1:10" ht="16.5" customHeight="1">
      <c r="A175" s="11">
        <v>171</v>
      </c>
      <c r="B175" s="9" t="s">
        <v>581</v>
      </c>
      <c r="C175" s="15" t="s">
        <v>180</v>
      </c>
      <c r="D175" s="15" t="s">
        <v>181</v>
      </c>
      <c r="E175" s="16" t="s">
        <v>115</v>
      </c>
      <c r="F175" s="15" t="s">
        <v>211</v>
      </c>
      <c r="G175" s="24">
        <v>7000</v>
      </c>
      <c r="H175" s="24">
        <v>4520</v>
      </c>
      <c r="I175" s="24">
        <f t="shared" si="5"/>
        <v>5760</v>
      </c>
      <c r="J175" s="19"/>
    </row>
    <row r="176" spans="1:10" ht="16.5" customHeight="1">
      <c r="A176" s="11">
        <v>172</v>
      </c>
      <c r="B176" s="9" t="s">
        <v>582</v>
      </c>
      <c r="C176" s="15" t="s">
        <v>583</v>
      </c>
      <c r="D176" s="15" t="s">
        <v>181</v>
      </c>
      <c r="E176" s="16" t="s">
        <v>946</v>
      </c>
      <c r="F176" s="15" t="s">
        <v>190</v>
      </c>
      <c r="G176" s="24">
        <v>340</v>
      </c>
      <c r="H176" s="24">
        <v>460</v>
      </c>
      <c r="I176" s="24">
        <f t="shared" si="5"/>
        <v>400</v>
      </c>
      <c r="J176" s="19"/>
    </row>
    <row r="177" spans="1:10" ht="16.5" customHeight="1">
      <c r="A177" s="11">
        <v>173</v>
      </c>
      <c r="B177" s="9" t="s">
        <v>584</v>
      </c>
      <c r="C177" s="15" t="s">
        <v>142</v>
      </c>
      <c r="D177" s="15" t="s">
        <v>181</v>
      </c>
      <c r="E177" s="16" t="s">
        <v>566</v>
      </c>
      <c r="F177" s="15" t="s">
        <v>190</v>
      </c>
      <c r="G177" s="24">
        <v>380</v>
      </c>
      <c r="H177" s="24"/>
      <c r="I177" s="24">
        <f>G177</f>
        <v>380</v>
      </c>
      <c r="J177" s="19"/>
    </row>
    <row r="178" spans="1:10" ht="16.5" customHeight="1">
      <c r="A178" s="11">
        <v>174</v>
      </c>
      <c r="B178" s="9" t="s">
        <v>585</v>
      </c>
      <c r="C178" s="15" t="s">
        <v>586</v>
      </c>
      <c r="D178" s="15" t="s">
        <v>181</v>
      </c>
      <c r="E178" s="16" t="s">
        <v>946</v>
      </c>
      <c r="F178" s="15" t="s">
        <v>190</v>
      </c>
      <c r="G178" s="24">
        <v>340</v>
      </c>
      <c r="H178" s="24">
        <v>460</v>
      </c>
      <c r="I178" s="24">
        <f t="shared" si="5"/>
        <v>400</v>
      </c>
      <c r="J178" s="19"/>
    </row>
    <row r="179" spans="1:10" ht="16.5" customHeight="1">
      <c r="A179" s="11">
        <v>175</v>
      </c>
      <c r="B179" s="9" t="s">
        <v>587</v>
      </c>
      <c r="C179" s="15" t="s">
        <v>29</v>
      </c>
      <c r="D179" s="15" t="s">
        <v>181</v>
      </c>
      <c r="E179" s="16" t="s">
        <v>947</v>
      </c>
      <c r="F179" s="15" t="s">
        <v>203</v>
      </c>
      <c r="G179" s="24">
        <v>3300</v>
      </c>
      <c r="H179" s="24">
        <v>4550</v>
      </c>
      <c r="I179" s="24">
        <f t="shared" si="5"/>
        <v>3925</v>
      </c>
      <c r="J179" s="19"/>
    </row>
    <row r="180" spans="1:10" ht="16.5" customHeight="1">
      <c r="A180" s="11">
        <v>176</v>
      </c>
      <c r="B180" s="9" t="s">
        <v>588</v>
      </c>
      <c r="C180" s="15" t="s">
        <v>813</v>
      </c>
      <c r="D180" s="15" t="s">
        <v>181</v>
      </c>
      <c r="E180" s="16" t="s">
        <v>589</v>
      </c>
      <c r="F180" s="15" t="s">
        <v>190</v>
      </c>
      <c r="G180" s="24">
        <v>540</v>
      </c>
      <c r="H180" s="24">
        <v>1510</v>
      </c>
      <c r="I180" s="24">
        <f t="shared" si="5"/>
        <v>1025</v>
      </c>
      <c r="J180" s="19"/>
    </row>
    <row r="181" spans="1:10" ht="16.5" customHeight="1">
      <c r="A181" s="11">
        <v>177</v>
      </c>
      <c r="B181" s="9" t="s">
        <v>590</v>
      </c>
      <c r="C181" s="15" t="s">
        <v>591</v>
      </c>
      <c r="D181" s="15" t="s">
        <v>181</v>
      </c>
      <c r="E181" s="16" t="s">
        <v>948</v>
      </c>
      <c r="F181" s="15" t="s">
        <v>190</v>
      </c>
      <c r="G181" s="24">
        <v>160</v>
      </c>
      <c r="H181" s="24">
        <v>190</v>
      </c>
      <c r="I181" s="24">
        <f t="shared" si="5"/>
        <v>175</v>
      </c>
      <c r="J181" s="19"/>
    </row>
    <row r="182" spans="1:10" ht="16.5" customHeight="1">
      <c r="A182" s="11">
        <v>178</v>
      </c>
      <c r="B182" s="9" t="s">
        <v>592</v>
      </c>
      <c r="C182" s="15" t="s">
        <v>311</v>
      </c>
      <c r="D182" s="15" t="s">
        <v>181</v>
      </c>
      <c r="E182" s="16" t="s">
        <v>897</v>
      </c>
      <c r="F182" s="15" t="s">
        <v>190</v>
      </c>
      <c r="G182" s="24">
        <v>1900</v>
      </c>
      <c r="H182" s="24">
        <v>800</v>
      </c>
      <c r="I182" s="24">
        <f t="shared" si="5"/>
        <v>1350</v>
      </c>
      <c r="J182" s="19"/>
    </row>
    <row r="183" spans="1:10" ht="16.5" customHeight="1">
      <c r="A183" s="11">
        <v>179</v>
      </c>
      <c r="B183" s="9" t="s">
        <v>593</v>
      </c>
      <c r="C183" s="15" t="s">
        <v>594</v>
      </c>
      <c r="D183" s="15" t="s">
        <v>181</v>
      </c>
      <c r="E183" s="16" t="s">
        <v>949</v>
      </c>
      <c r="F183" s="15" t="s">
        <v>190</v>
      </c>
      <c r="G183" s="24">
        <v>520</v>
      </c>
      <c r="H183" s="24"/>
      <c r="I183" s="24">
        <f>G183</f>
        <v>520</v>
      </c>
      <c r="J183" s="19"/>
    </row>
    <row r="184" spans="1:10" ht="16.5" customHeight="1">
      <c r="A184" s="11">
        <v>180</v>
      </c>
      <c r="B184" s="9" t="s">
        <v>736</v>
      </c>
      <c r="C184" s="15" t="s">
        <v>981</v>
      </c>
      <c r="D184" s="15" t="s">
        <v>217</v>
      </c>
      <c r="E184" s="16" t="s">
        <v>980</v>
      </c>
      <c r="F184" s="15" t="s">
        <v>190</v>
      </c>
      <c r="G184" s="24">
        <v>200</v>
      </c>
      <c r="H184" s="24"/>
      <c r="I184" s="24">
        <f t="shared" ref="I184:I194" si="8">G184</f>
        <v>200</v>
      </c>
      <c r="J184" s="19"/>
    </row>
    <row r="185" spans="1:10" ht="16.5" customHeight="1">
      <c r="A185" s="11">
        <v>181</v>
      </c>
      <c r="B185" s="9" t="s">
        <v>595</v>
      </c>
      <c r="C185" s="15" t="s">
        <v>950</v>
      </c>
      <c r="D185" s="15" t="s">
        <v>217</v>
      </c>
      <c r="E185" s="16" t="s">
        <v>901</v>
      </c>
      <c r="F185" s="15" t="s">
        <v>187</v>
      </c>
      <c r="G185" s="24">
        <v>2250</v>
      </c>
      <c r="H185" s="24"/>
      <c r="I185" s="24">
        <f t="shared" si="8"/>
        <v>2250</v>
      </c>
      <c r="J185" s="19"/>
    </row>
    <row r="186" spans="1:10" ht="16.5" customHeight="1">
      <c r="A186" s="11">
        <v>182</v>
      </c>
      <c r="B186" s="9" t="s">
        <v>596</v>
      </c>
      <c r="C186" s="15" t="s">
        <v>597</v>
      </c>
      <c r="D186" s="15" t="s">
        <v>217</v>
      </c>
      <c r="E186" s="16" t="s">
        <v>835</v>
      </c>
      <c r="F186" s="15" t="s">
        <v>190</v>
      </c>
      <c r="G186" s="24">
        <v>2500</v>
      </c>
      <c r="H186" s="24"/>
      <c r="I186" s="24">
        <f t="shared" si="8"/>
        <v>2500</v>
      </c>
      <c r="J186" s="19"/>
    </row>
    <row r="187" spans="1:10" ht="16.5" customHeight="1">
      <c r="A187" s="11">
        <v>183</v>
      </c>
      <c r="B187" s="9" t="s">
        <v>598</v>
      </c>
      <c r="C187" s="15" t="s">
        <v>215</v>
      </c>
      <c r="D187" s="15" t="s">
        <v>217</v>
      </c>
      <c r="E187" s="16" t="s">
        <v>7</v>
      </c>
      <c r="F187" s="15" t="s">
        <v>187</v>
      </c>
      <c r="G187" s="24">
        <v>2850</v>
      </c>
      <c r="H187" s="24"/>
      <c r="I187" s="24">
        <f t="shared" si="8"/>
        <v>2850</v>
      </c>
      <c r="J187" s="19"/>
    </row>
    <row r="188" spans="1:10" ht="16.5" customHeight="1">
      <c r="A188" s="11">
        <v>184</v>
      </c>
      <c r="B188" s="9" t="s">
        <v>599</v>
      </c>
      <c r="C188" s="15" t="s">
        <v>216</v>
      </c>
      <c r="D188" s="15" t="s">
        <v>217</v>
      </c>
      <c r="E188" s="16" t="s">
        <v>896</v>
      </c>
      <c r="F188" s="15" t="s">
        <v>190</v>
      </c>
      <c r="G188" s="24">
        <v>5900</v>
      </c>
      <c r="H188" s="24"/>
      <c r="I188" s="24">
        <f t="shared" si="8"/>
        <v>5900</v>
      </c>
      <c r="J188" s="19"/>
    </row>
    <row r="189" spans="1:10" ht="16.5" customHeight="1">
      <c r="A189" s="11">
        <v>185</v>
      </c>
      <c r="B189" s="9" t="s">
        <v>600</v>
      </c>
      <c r="C189" s="15" t="s">
        <v>810</v>
      </c>
      <c r="D189" s="15" t="s">
        <v>217</v>
      </c>
      <c r="E189" s="16" t="s">
        <v>894</v>
      </c>
      <c r="F189" s="15" t="s">
        <v>187</v>
      </c>
      <c r="G189" s="24">
        <v>3000</v>
      </c>
      <c r="H189" s="24"/>
      <c r="I189" s="24">
        <f t="shared" si="8"/>
        <v>3000</v>
      </c>
      <c r="J189" s="19"/>
    </row>
    <row r="190" spans="1:10" ht="16.5" customHeight="1">
      <c r="A190" s="11">
        <v>186</v>
      </c>
      <c r="B190" s="9" t="s">
        <v>601</v>
      </c>
      <c r="C190" s="15" t="s">
        <v>951</v>
      </c>
      <c r="D190" s="15" t="s">
        <v>217</v>
      </c>
      <c r="E190" s="16" t="s">
        <v>952</v>
      </c>
      <c r="F190" s="15" t="s">
        <v>190</v>
      </c>
      <c r="G190" s="24">
        <v>290</v>
      </c>
      <c r="H190" s="24"/>
      <c r="I190" s="24">
        <f t="shared" si="8"/>
        <v>290</v>
      </c>
      <c r="J190" s="19"/>
    </row>
    <row r="191" spans="1:10" ht="16.5" customHeight="1">
      <c r="A191" s="11">
        <v>187</v>
      </c>
      <c r="B191" s="9" t="s">
        <v>738</v>
      </c>
      <c r="C191" s="15" t="s">
        <v>737</v>
      </c>
      <c r="D191" s="15" t="s">
        <v>217</v>
      </c>
      <c r="E191" s="16" t="s">
        <v>979</v>
      </c>
      <c r="F191" s="15" t="s">
        <v>190</v>
      </c>
      <c r="G191" s="24">
        <v>700</v>
      </c>
      <c r="H191" s="24"/>
      <c r="I191" s="24">
        <f t="shared" si="8"/>
        <v>700</v>
      </c>
      <c r="J191" s="19"/>
    </row>
    <row r="192" spans="1:10" ht="16.5" customHeight="1">
      <c r="A192" s="11">
        <v>188</v>
      </c>
      <c r="B192" s="9" t="s">
        <v>602</v>
      </c>
      <c r="C192" s="15" t="s">
        <v>603</v>
      </c>
      <c r="D192" s="15" t="s">
        <v>217</v>
      </c>
      <c r="E192" s="16" t="s">
        <v>952</v>
      </c>
      <c r="F192" s="15" t="s">
        <v>190</v>
      </c>
      <c r="G192" s="24">
        <v>285</v>
      </c>
      <c r="H192" s="24"/>
      <c r="I192" s="24">
        <f t="shared" si="8"/>
        <v>285</v>
      </c>
      <c r="J192" s="19"/>
    </row>
    <row r="193" spans="1:10" ht="16.5" customHeight="1">
      <c r="A193" s="11">
        <v>189</v>
      </c>
      <c r="B193" s="9" t="s">
        <v>604</v>
      </c>
      <c r="C193" s="15" t="s">
        <v>605</v>
      </c>
      <c r="D193" s="15" t="s">
        <v>217</v>
      </c>
      <c r="E193" s="16" t="s">
        <v>953</v>
      </c>
      <c r="F193" s="15" t="s">
        <v>190</v>
      </c>
      <c r="G193" s="24">
        <v>1100</v>
      </c>
      <c r="H193" s="24"/>
      <c r="I193" s="24">
        <f t="shared" si="8"/>
        <v>1100</v>
      </c>
      <c r="J193" s="19"/>
    </row>
    <row r="194" spans="1:10" ht="16.5" customHeight="1">
      <c r="A194" s="11">
        <v>190</v>
      </c>
      <c r="B194" s="9" t="s">
        <v>606</v>
      </c>
      <c r="C194" s="15" t="s">
        <v>607</v>
      </c>
      <c r="D194" s="15" t="s">
        <v>217</v>
      </c>
      <c r="E194" s="16" t="s">
        <v>821</v>
      </c>
      <c r="F194" s="15" t="s">
        <v>187</v>
      </c>
      <c r="G194" s="24">
        <v>12500</v>
      </c>
      <c r="H194" s="24"/>
      <c r="I194" s="24">
        <f t="shared" si="8"/>
        <v>12500</v>
      </c>
      <c r="J194" s="19"/>
    </row>
    <row r="195" spans="1:10" ht="16.5" customHeight="1">
      <c r="A195" s="29" t="s">
        <v>346</v>
      </c>
      <c r="B195" s="29"/>
      <c r="C195" s="29"/>
      <c r="D195" s="29"/>
      <c r="E195" s="29"/>
      <c r="F195" s="29"/>
      <c r="G195" s="24">
        <f t="shared" ref="G195:H195" si="9">SUM(G5:G194)</f>
        <v>2013235</v>
      </c>
      <c r="H195" s="24">
        <f t="shared" si="9"/>
        <v>1526660</v>
      </c>
      <c r="I195" s="24">
        <f>SUM(I5:I194)</f>
        <v>2145810</v>
      </c>
      <c r="J195" s="19"/>
    </row>
  </sheetData>
  <mergeCells count="12">
    <mergeCell ref="A1:J1"/>
    <mergeCell ref="I3:I4"/>
    <mergeCell ref="J3:J4"/>
    <mergeCell ref="A195:F195"/>
    <mergeCell ref="A3:A4"/>
    <mergeCell ref="B3:B4"/>
    <mergeCell ref="C3:C4"/>
    <mergeCell ref="D3:D4"/>
    <mergeCell ref="E3:E4"/>
    <mergeCell ref="F3:F4"/>
    <mergeCell ref="G3:G4"/>
    <mergeCell ref="H3:H4"/>
  </mergeCells>
  <phoneticPr fontId="11" type="noConversion"/>
  <pageMargins left="0.19680555164813995" right="0.19680555164813995" top="0.35430556535720825" bottom="0.39361110329627991" header="0.31486111879348755" footer="0.31486111879348755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85"/>
  <sheetViews>
    <sheetView topLeftCell="A64" zoomScaleNormal="100" workbookViewId="0">
      <selection sqref="A1:J1"/>
    </sheetView>
  </sheetViews>
  <sheetFormatPr defaultColWidth="9" defaultRowHeight="16.5"/>
  <cols>
    <col min="1" max="1" width="4.75" style="1" customWidth="1"/>
    <col min="2" max="2" width="9" customWidth="1"/>
    <col min="3" max="3" width="21.375" customWidth="1"/>
    <col min="4" max="4" width="9.375" customWidth="1"/>
    <col min="5" max="5" width="75.25" style="6" bestFit="1" customWidth="1"/>
    <col min="6" max="6" width="5.5" style="1" customWidth="1"/>
    <col min="7" max="7" width="10.875" style="1" bestFit="1" customWidth="1"/>
    <col min="8" max="8" width="10.625" style="1" customWidth="1"/>
    <col min="9" max="9" width="10.875" bestFit="1" customWidth="1"/>
  </cols>
  <sheetData>
    <row r="1" spans="1:10" ht="31.5">
      <c r="A1" s="27" t="s">
        <v>71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4.25" customHeight="1">
      <c r="A2" s="5"/>
      <c r="B2" s="5"/>
      <c r="C2" s="5"/>
      <c r="D2" s="5"/>
      <c r="E2" s="5"/>
      <c r="F2" s="5"/>
      <c r="G2" s="5"/>
      <c r="H2" s="5"/>
    </row>
    <row r="3" spans="1:10" ht="23.25" customHeight="1">
      <c r="A3" s="30" t="s">
        <v>209</v>
      </c>
      <c r="B3" s="31" t="s">
        <v>214</v>
      </c>
      <c r="C3" s="28" t="s">
        <v>163</v>
      </c>
      <c r="D3" s="28" t="s">
        <v>213</v>
      </c>
      <c r="E3" s="28" t="s">
        <v>210</v>
      </c>
      <c r="F3" s="28" t="s">
        <v>212</v>
      </c>
      <c r="G3" s="28" t="s">
        <v>1010</v>
      </c>
      <c r="H3" s="28" t="s">
        <v>1013</v>
      </c>
      <c r="I3" s="28" t="s">
        <v>1014</v>
      </c>
      <c r="J3" s="28" t="s">
        <v>858</v>
      </c>
    </row>
    <row r="4" spans="1:10" ht="23.25" customHeight="1">
      <c r="A4" s="30"/>
      <c r="B4" s="31"/>
      <c r="C4" s="28"/>
      <c r="D4" s="28"/>
      <c r="E4" s="28"/>
      <c r="F4" s="28"/>
      <c r="G4" s="28"/>
      <c r="H4" s="28"/>
      <c r="I4" s="28"/>
      <c r="J4" s="28"/>
    </row>
    <row r="5" spans="1:10">
      <c r="A5" s="11">
        <v>1</v>
      </c>
      <c r="B5" s="14" t="s">
        <v>608</v>
      </c>
      <c r="C5" s="15" t="s">
        <v>609</v>
      </c>
      <c r="D5" s="15" t="s">
        <v>179</v>
      </c>
      <c r="E5" s="16" t="s">
        <v>30</v>
      </c>
      <c r="F5" s="15" t="s">
        <v>211</v>
      </c>
      <c r="G5" s="24">
        <v>6000</v>
      </c>
      <c r="H5" s="24">
        <v>9600</v>
      </c>
      <c r="I5" s="24">
        <f>+(G5+H5)/2</f>
        <v>7800</v>
      </c>
      <c r="J5" s="19"/>
    </row>
    <row r="6" spans="1:10" s="2" customFormat="1">
      <c r="A6" s="11">
        <v>2</v>
      </c>
      <c r="B6" s="14" t="s">
        <v>808</v>
      </c>
      <c r="C6" s="15" t="s">
        <v>809</v>
      </c>
      <c r="D6" s="15" t="s">
        <v>179</v>
      </c>
      <c r="E6" s="16" t="s">
        <v>954</v>
      </c>
      <c r="F6" s="15" t="s">
        <v>211</v>
      </c>
      <c r="G6" s="24">
        <v>5000</v>
      </c>
      <c r="H6" s="24">
        <v>7200</v>
      </c>
      <c r="I6" s="24">
        <f t="shared" ref="I6:I69" si="0">+(G6+H6)/2</f>
        <v>6100</v>
      </c>
      <c r="J6" s="19"/>
    </row>
    <row r="7" spans="1:10" s="2" customFormat="1">
      <c r="A7" s="11">
        <v>3</v>
      </c>
      <c r="B7" s="14" t="s">
        <v>315</v>
      </c>
      <c r="C7" s="15" t="s">
        <v>610</v>
      </c>
      <c r="D7" s="15" t="s">
        <v>179</v>
      </c>
      <c r="E7" s="16" t="s">
        <v>11</v>
      </c>
      <c r="F7" s="15" t="s">
        <v>211</v>
      </c>
      <c r="G7" s="24">
        <v>10500</v>
      </c>
      <c r="H7" s="24">
        <v>12500</v>
      </c>
      <c r="I7" s="24">
        <f t="shared" si="0"/>
        <v>11500</v>
      </c>
      <c r="J7" s="19"/>
    </row>
    <row r="8" spans="1:10" s="2" customFormat="1">
      <c r="A8" s="11">
        <v>4</v>
      </c>
      <c r="B8" s="14" t="s">
        <v>611</v>
      </c>
      <c r="C8" s="15" t="s">
        <v>32</v>
      </c>
      <c r="D8" s="15" t="s">
        <v>179</v>
      </c>
      <c r="E8" s="16" t="s">
        <v>612</v>
      </c>
      <c r="F8" s="15" t="s">
        <v>211</v>
      </c>
      <c r="G8" s="24">
        <v>12000</v>
      </c>
      <c r="H8" s="24">
        <v>18000</v>
      </c>
      <c r="I8" s="24">
        <f t="shared" si="0"/>
        <v>15000</v>
      </c>
      <c r="J8" s="19"/>
    </row>
    <row r="9" spans="1:10" s="2" customFormat="1">
      <c r="A9" s="11">
        <v>5</v>
      </c>
      <c r="B9" s="14" t="s">
        <v>613</v>
      </c>
      <c r="C9" s="15" t="s">
        <v>955</v>
      </c>
      <c r="D9" s="15" t="s">
        <v>179</v>
      </c>
      <c r="E9" s="16" t="s">
        <v>845</v>
      </c>
      <c r="F9" s="15" t="s">
        <v>211</v>
      </c>
      <c r="G9" s="24">
        <v>20000</v>
      </c>
      <c r="H9" s="24">
        <v>10500</v>
      </c>
      <c r="I9" s="24">
        <f t="shared" si="0"/>
        <v>15250</v>
      </c>
      <c r="J9" s="19"/>
    </row>
    <row r="10" spans="1:10" s="2" customFormat="1">
      <c r="A10" s="11">
        <v>6</v>
      </c>
      <c r="B10" s="14" t="s">
        <v>614</v>
      </c>
      <c r="C10" s="15" t="s">
        <v>33</v>
      </c>
      <c r="D10" s="15" t="s">
        <v>179</v>
      </c>
      <c r="E10" s="16" t="s">
        <v>983</v>
      </c>
      <c r="F10" s="15" t="s">
        <v>211</v>
      </c>
      <c r="G10" s="24">
        <v>60000</v>
      </c>
      <c r="H10" s="24">
        <v>50000</v>
      </c>
      <c r="I10" s="24">
        <f t="shared" si="0"/>
        <v>55000</v>
      </c>
      <c r="J10" s="19"/>
    </row>
    <row r="11" spans="1:10" s="2" customFormat="1">
      <c r="A11" s="11">
        <v>7</v>
      </c>
      <c r="B11" s="14" t="s">
        <v>615</v>
      </c>
      <c r="C11" s="15" t="s">
        <v>807</v>
      </c>
      <c r="D11" s="15" t="s">
        <v>179</v>
      </c>
      <c r="E11" s="16" t="s">
        <v>891</v>
      </c>
      <c r="F11" s="15" t="s">
        <v>178</v>
      </c>
      <c r="G11" s="24">
        <v>2500</v>
      </c>
      <c r="H11" s="24">
        <v>2500</v>
      </c>
      <c r="I11" s="24">
        <f t="shared" si="0"/>
        <v>2500</v>
      </c>
      <c r="J11" s="19"/>
    </row>
    <row r="12" spans="1:10" s="2" customFormat="1">
      <c r="A12" s="11">
        <v>8</v>
      </c>
      <c r="B12" s="14" t="s">
        <v>616</v>
      </c>
      <c r="C12" s="15" t="s">
        <v>812</v>
      </c>
      <c r="D12" s="15" t="s">
        <v>179</v>
      </c>
      <c r="E12" s="16" t="s">
        <v>400</v>
      </c>
      <c r="F12" s="15" t="s">
        <v>211</v>
      </c>
      <c r="G12" s="24">
        <v>4000</v>
      </c>
      <c r="H12" s="24">
        <v>3800</v>
      </c>
      <c r="I12" s="24">
        <f t="shared" si="0"/>
        <v>3900</v>
      </c>
      <c r="J12" s="19"/>
    </row>
    <row r="13" spans="1:10" s="2" customFormat="1">
      <c r="A13" s="11">
        <v>9</v>
      </c>
      <c r="B13" s="14" t="s">
        <v>617</v>
      </c>
      <c r="C13" s="15" t="s">
        <v>618</v>
      </c>
      <c r="D13" s="15" t="s">
        <v>179</v>
      </c>
      <c r="E13" s="16" t="s">
        <v>836</v>
      </c>
      <c r="F13" s="15" t="s">
        <v>211</v>
      </c>
      <c r="G13" s="24">
        <v>5500</v>
      </c>
      <c r="H13" s="24">
        <v>5200</v>
      </c>
      <c r="I13" s="24">
        <f t="shared" si="0"/>
        <v>5350</v>
      </c>
      <c r="J13" s="19"/>
    </row>
    <row r="14" spans="1:10" s="2" customFormat="1">
      <c r="A14" s="11">
        <v>10</v>
      </c>
      <c r="B14" s="14" t="s">
        <v>619</v>
      </c>
      <c r="C14" s="15" t="s">
        <v>811</v>
      </c>
      <c r="D14" s="15" t="s">
        <v>179</v>
      </c>
      <c r="E14" s="16" t="s">
        <v>836</v>
      </c>
      <c r="F14" s="15" t="s">
        <v>211</v>
      </c>
      <c r="G14" s="24">
        <v>6000</v>
      </c>
      <c r="H14" s="24">
        <v>5800</v>
      </c>
      <c r="I14" s="24">
        <f t="shared" si="0"/>
        <v>5900</v>
      </c>
      <c r="J14" s="19"/>
    </row>
    <row r="15" spans="1:10" s="2" customFormat="1">
      <c r="A15" s="11">
        <v>11</v>
      </c>
      <c r="B15" s="14" t="s">
        <v>620</v>
      </c>
      <c r="C15" s="15" t="s">
        <v>805</v>
      </c>
      <c r="D15" s="15" t="s">
        <v>179</v>
      </c>
      <c r="E15" s="16" t="s">
        <v>836</v>
      </c>
      <c r="F15" s="15" t="s">
        <v>211</v>
      </c>
      <c r="G15" s="24">
        <v>9000</v>
      </c>
      <c r="H15" s="24">
        <v>6000</v>
      </c>
      <c r="I15" s="24">
        <f t="shared" si="0"/>
        <v>7500</v>
      </c>
      <c r="J15" s="19"/>
    </row>
    <row r="16" spans="1:10" s="2" customFormat="1">
      <c r="A16" s="11">
        <v>12</v>
      </c>
      <c r="B16" s="14" t="s">
        <v>621</v>
      </c>
      <c r="C16" s="15" t="s">
        <v>471</v>
      </c>
      <c r="D16" s="15" t="s">
        <v>177</v>
      </c>
      <c r="E16" s="16" t="s">
        <v>892</v>
      </c>
      <c r="F16" s="15" t="s">
        <v>211</v>
      </c>
      <c r="G16" s="24">
        <v>43200</v>
      </c>
      <c r="H16" s="24">
        <v>30000</v>
      </c>
      <c r="I16" s="24">
        <f t="shared" si="0"/>
        <v>36600</v>
      </c>
      <c r="J16" s="19"/>
    </row>
    <row r="17" spans="1:10" s="2" customFormat="1">
      <c r="A17" s="11">
        <v>13</v>
      </c>
      <c r="B17" s="14" t="s">
        <v>622</v>
      </c>
      <c r="C17" s="15" t="s">
        <v>470</v>
      </c>
      <c r="D17" s="15" t="s">
        <v>177</v>
      </c>
      <c r="E17" s="16" t="s">
        <v>893</v>
      </c>
      <c r="F17" s="15" t="s">
        <v>211</v>
      </c>
      <c r="G17" s="24">
        <v>27000</v>
      </c>
      <c r="H17" s="24">
        <v>28000</v>
      </c>
      <c r="I17" s="24">
        <f t="shared" si="0"/>
        <v>27500</v>
      </c>
      <c r="J17" s="19"/>
    </row>
    <row r="18" spans="1:10" s="2" customFormat="1">
      <c r="A18" s="11">
        <v>14</v>
      </c>
      <c r="B18" s="14" t="s">
        <v>623</v>
      </c>
      <c r="C18" s="15" t="s">
        <v>624</v>
      </c>
      <c r="D18" s="15" t="s">
        <v>179</v>
      </c>
      <c r="E18" s="16" t="s">
        <v>890</v>
      </c>
      <c r="F18" s="15" t="s">
        <v>211</v>
      </c>
      <c r="G18" s="24">
        <v>6000</v>
      </c>
      <c r="H18" s="24">
        <v>11000</v>
      </c>
      <c r="I18" s="24">
        <f t="shared" si="0"/>
        <v>8500</v>
      </c>
      <c r="J18" s="19"/>
    </row>
    <row r="19" spans="1:10" s="2" customFormat="1">
      <c r="A19" s="11">
        <v>15</v>
      </c>
      <c r="B19" s="14" t="s">
        <v>625</v>
      </c>
      <c r="C19" s="15" t="s">
        <v>218</v>
      </c>
      <c r="D19" s="15" t="s">
        <v>179</v>
      </c>
      <c r="E19" s="16" t="s">
        <v>956</v>
      </c>
      <c r="F19" s="15" t="s">
        <v>211</v>
      </c>
      <c r="G19" s="24">
        <v>15000</v>
      </c>
      <c r="H19" s="24">
        <v>24000</v>
      </c>
      <c r="I19" s="24">
        <f t="shared" si="0"/>
        <v>19500</v>
      </c>
      <c r="J19" s="19"/>
    </row>
    <row r="20" spans="1:10" s="2" customFormat="1">
      <c r="A20" s="11">
        <v>16</v>
      </c>
      <c r="B20" s="14" t="s">
        <v>626</v>
      </c>
      <c r="C20" s="15" t="s">
        <v>219</v>
      </c>
      <c r="D20" s="15" t="s">
        <v>179</v>
      </c>
      <c r="E20" s="16" t="s">
        <v>887</v>
      </c>
      <c r="F20" s="15" t="s">
        <v>211</v>
      </c>
      <c r="G20" s="24">
        <v>3500</v>
      </c>
      <c r="H20" s="24">
        <v>7000</v>
      </c>
      <c r="I20" s="24">
        <f t="shared" si="0"/>
        <v>5250</v>
      </c>
      <c r="J20" s="19"/>
    </row>
    <row r="21" spans="1:10" s="2" customFormat="1">
      <c r="A21" s="11">
        <v>17</v>
      </c>
      <c r="B21" s="14" t="s">
        <v>627</v>
      </c>
      <c r="C21" s="15" t="s">
        <v>220</v>
      </c>
      <c r="D21" s="15" t="s">
        <v>179</v>
      </c>
      <c r="E21" s="16" t="s">
        <v>888</v>
      </c>
      <c r="F21" s="15" t="s">
        <v>211</v>
      </c>
      <c r="G21" s="24">
        <v>7000</v>
      </c>
      <c r="H21" s="24">
        <v>8900</v>
      </c>
      <c r="I21" s="24">
        <f t="shared" si="0"/>
        <v>7950</v>
      </c>
      <c r="J21" s="19"/>
    </row>
    <row r="22" spans="1:10" s="2" customFormat="1">
      <c r="A22" s="11">
        <v>18</v>
      </c>
      <c r="B22" s="14" t="s">
        <v>628</v>
      </c>
      <c r="C22" s="15" t="s">
        <v>34</v>
      </c>
      <c r="D22" s="15" t="s">
        <v>179</v>
      </c>
      <c r="E22" s="16" t="s">
        <v>888</v>
      </c>
      <c r="F22" s="15" t="s">
        <v>211</v>
      </c>
      <c r="G22" s="24">
        <v>7000</v>
      </c>
      <c r="H22" s="24">
        <v>9100</v>
      </c>
      <c r="I22" s="24">
        <f t="shared" si="0"/>
        <v>8050</v>
      </c>
      <c r="J22" s="19"/>
    </row>
    <row r="23" spans="1:10" s="2" customFormat="1">
      <c r="A23" s="11">
        <v>19</v>
      </c>
      <c r="B23" s="14" t="s">
        <v>629</v>
      </c>
      <c r="C23" s="15" t="s">
        <v>221</v>
      </c>
      <c r="D23" s="15" t="s">
        <v>179</v>
      </c>
      <c r="E23" s="16" t="s">
        <v>956</v>
      </c>
      <c r="F23" s="15" t="s">
        <v>211</v>
      </c>
      <c r="G23" s="24">
        <v>32000</v>
      </c>
      <c r="H23" s="24">
        <v>29000</v>
      </c>
      <c r="I23" s="24">
        <f t="shared" si="0"/>
        <v>30500</v>
      </c>
      <c r="J23" s="19"/>
    </row>
    <row r="24" spans="1:10" s="2" customFormat="1">
      <c r="A24" s="11">
        <v>20</v>
      </c>
      <c r="B24" s="14" t="s">
        <v>630</v>
      </c>
      <c r="C24" s="15" t="s">
        <v>222</v>
      </c>
      <c r="D24" s="15" t="s">
        <v>177</v>
      </c>
      <c r="E24" s="16" t="s">
        <v>847</v>
      </c>
      <c r="F24" s="15" t="s">
        <v>211</v>
      </c>
      <c r="G24" s="24">
        <v>12000</v>
      </c>
      <c r="H24" s="24">
        <v>10800</v>
      </c>
      <c r="I24" s="24">
        <f t="shared" si="0"/>
        <v>11400</v>
      </c>
      <c r="J24" s="19"/>
    </row>
    <row r="25" spans="1:10" s="2" customFormat="1">
      <c r="A25" s="11">
        <v>21</v>
      </c>
      <c r="B25" s="14" t="s">
        <v>631</v>
      </c>
      <c r="C25" s="15" t="s">
        <v>224</v>
      </c>
      <c r="D25" s="15" t="s">
        <v>177</v>
      </c>
      <c r="E25" s="16" t="s">
        <v>632</v>
      </c>
      <c r="F25" s="15" t="s">
        <v>211</v>
      </c>
      <c r="G25" s="24">
        <v>2000</v>
      </c>
      <c r="H25" s="24">
        <v>2000</v>
      </c>
      <c r="I25" s="24">
        <f t="shared" si="0"/>
        <v>2000</v>
      </c>
      <c r="J25" s="19"/>
    </row>
    <row r="26" spans="1:10" s="2" customFormat="1">
      <c r="A26" s="11">
        <v>22</v>
      </c>
      <c r="B26" s="14" t="s">
        <v>633</v>
      </c>
      <c r="C26" s="15" t="s">
        <v>225</v>
      </c>
      <c r="D26" s="15" t="s">
        <v>179</v>
      </c>
      <c r="E26" s="16" t="s">
        <v>983</v>
      </c>
      <c r="F26" s="15" t="s">
        <v>211</v>
      </c>
      <c r="G26" s="24">
        <v>9000</v>
      </c>
      <c r="H26" s="24">
        <v>8500</v>
      </c>
      <c r="I26" s="24">
        <f t="shared" si="0"/>
        <v>8750</v>
      </c>
      <c r="J26" s="19"/>
    </row>
    <row r="27" spans="1:10" s="2" customFormat="1">
      <c r="A27" s="11">
        <v>23</v>
      </c>
      <c r="B27" s="14" t="s">
        <v>634</v>
      </c>
      <c r="C27" s="15" t="s">
        <v>635</v>
      </c>
      <c r="D27" s="15" t="s">
        <v>179</v>
      </c>
      <c r="E27" s="16" t="s">
        <v>957</v>
      </c>
      <c r="F27" s="15" t="s">
        <v>211</v>
      </c>
      <c r="G27" s="24">
        <v>4000</v>
      </c>
      <c r="H27" s="24">
        <v>5700</v>
      </c>
      <c r="I27" s="24">
        <f t="shared" si="0"/>
        <v>4850</v>
      </c>
      <c r="J27" s="19"/>
    </row>
    <row r="28" spans="1:10" s="2" customFormat="1" ht="17.25" customHeight="1">
      <c r="A28" s="11">
        <v>24</v>
      </c>
      <c r="B28" s="14" t="s">
        <v>636</v>
      </c>
      <c r="C28" s="15" t="s">
        <v>226</v>
      </c>
      <c r="D28" s="15" t="s">
        <v>179</v>
      </c>
      <c r="E28" s="16" t="s">
        <v>833</v>
      </c>
      <c r="F28" s="15" t="s">
        <v>211</v>
      </c>
      <c r="G28" s="24">
        <v>3000</v>
      </c>
      <c r="H28" s="24">
        <v>3600</v>
      </c>
      <c r="I28" s="24">
        <f t="shared" si="0"/>
        <v>3300</v>
      </c>
      <c r="J28" s="19"/>
    </row>
    <row r="29" spans="1:10" s="2" customFormat="1" ht="17.25" customHeight="1">
      <c r="A29" s="11">
        <v>25</v>
      </c>
      <c r="B29" s="14" t="s">
        <v>637</v>
      </c>
      <c r="C29" s="15" t="s">
        <v>227</v>
      </c>
      <c r="D29" s="15" t="s">
        <v>179</v>
      </c>
      <c r="E29" s="16" t="s">
        <v>999</v>
      </c>
      <c r="F29" s="15" t="s">
        <v>211</v>
      </c>
      <c r="G29" s="24">
        <v>4000</v>
      </c>
      <c r="H29" s="24">
        <v>4500</v>
      </c>
      <c r="I29" s="24">
        <f t="shared" si="0"/>
        <v>4250</v>
      </c>
      <c r="J29" s="19"/>
    </row>
    <row r="30" spans="1:10" s="2" customFormat="1">
      <c r="A30" s="11">
        <v>26</v>
      </c>
      <c r="B30" s="14" t="s">
        <v>638</v>
      </c>
      <c r="C30" s="15" t="s">
        <v>228</v>
      </c>
      <c r="D30" s="15" t="s">
        <v>179</v>
      </c>
      <c r="E30" s="16" t="s">
        <v>884</v>
      </c>
      <c r="F30" s="15" t="s">
        <v>211</v>
      </c>
      <c r="G30" s="24">
        <v>5000</v>
      </c>
      <c r="H30" s="24">
        <v>9550</v>
      </c>
      <c r="I30" s="24">
        <f t="shared" si="0"/>
        <v>7275</v>
      </c>
      <c r="J30" s="19"/>
    </row>
    <row r="31" spans="1:10" s="2" customFormat="1">
      <c r="A31" s="11">
        <v>27</v>
      </c>
      <c r="B31" s="14" t="s">
        <v>639</v>
      </c>
      <c r="C31" s="15" t="s">
        <v>958</v>
      </c>
      <c r="D31" s="15" t="s">
        <v>179</v>
      </c>
      <c r="E31" s="16" t="s">
        <v>886</v>
      </c>
      <c r="F31" s="15" t="s">
        <v>211</v>
      </c>
      <c r="G31" s="24">
        <v>6000</v>
      </c>
      <c r="H31" s="24">
        <v>6500</v>
      </c>
      <c r="I31" s="24">
        <f t="shared" si="0"/>
        <v>6250</v>
      </c>
      <c r="J31" s="19"/>
    </row>
    <row r="32" spans="1:10" s="2" customFormat="1">
      <c r="A32" s="11">
        <v>28</v>
      </c>
      <c r="B32" s="14" t="s">
        <v>640</v>
      </c>
      <c r="C32" s="15" t="s">
        <v>959</v>
      </c>
      <c r="D32" s="15" t="s">
        <v>179</v>
      </c>
      <c r="E32" s="16" t="s">
        <v>834</v>
      </c>
      <c r="F32" s="15" t="s">
        <v>211</v>
      </c>
      <c r="G32" s="24">
        <v>7000</v>
      </c>
      <c r="H32" s="24">
        <v>7200</v>
      </c>
      <c r="I32" s="24">
        <f t="shared" si="0"/>
        <v>7100</v>
      </c>
      <c r="J32" s="19"/>
    </row>
    <row r="33" spans="1:10" s="2" customFormat="1">
      <c r="A33" s="11">
        <v>29</v>
      </c>
      <c r="B33" s="14" t="s">
        <v>641</v>
      </c>
      <c r="C33" s="15" t="s">
        <v>642</v>
      </c>
      <c r="D33" s="15" t="s">
        <v>179</v>
      </c>
      <c r="E33" s="16" t="s">
        <v>643</v>
      </c>
      <c r="F33" s="15" t="s">
        <v>211</v>
      </c>
      <c r="G33" s="24">
        <v>5000</v>
      </c>
      <c r="H33" s="24">
        <v>3800</v>
      </c>
      <c r="I33" s="24">
        <f t="shared" si="0"/>
        <v>4400</v>
      </c>
      <c r="J33" s="19"/>
    </row>
    <row r="34" spans="1:10" s="2" customFormat="1" ht="17.25" customHeight="1">
      <c r="A34" s="11">
        <v>30</v>
      </c>
      <c r="B34" s="14" t="s">
        <v>644</v>
      </c>
      <c r="C34" s="15" t="s">
        <v>176</v>
      </c>
      <c r="D34" s="15" t="s">
        <v>179</v>
      </c>
      <c r="E34" s="16" t="s">
        <v>956</v>
      </c>
      <c r="F34" s="15" t="s">
        <v>211</v>
      </c>
      <c r="G34" s="24">
        <v>42000</v>
      </c>
      <c r="H34" s="24">
        <v>48000</v>
      </c>
      <c r="I34" s="24">
        <f t="shared" si="0"/>
        <v>45000</v>
      </c>
      <c r="J34" s="19"/>
    </row>
    <row r="35" spans="1:10" s="2" customFormat="1">
      <c r="A35" s="11">
        <v>31</v>
      </c>
      <c r="B35" s="14" t="s">
        <v>645</v>
      </c>
      <c r="C35" s="15" t="s">
        <v>229</v>
      </c>
      <c r="D35" s="15" t="s">
        <v>179</v>
      </c>
      <c r="E35" s="16" t="s">
        <v>960</v>
      </c>
      <c r="F35" s="15" t="s">
        <v>211</v>
      </c>
      <c r="G35" s="24">
        <v>16000</v>
      </c>
      <c r="H35" s="24">
        <v>16000</v>
      </c>
      <c r="I35" s="24">
        <f t="shared" si="0"/>
        <v>16000</v>
      </c>
      <c r="J35" s="19"/>
    </row>
    <row r="36" spans="1:10" s="2" customFormat="1">
      <c r="A36" s="11">
        <v>32</v>
      </c>
      <c r="B36" s="14" t="s">
        <v>646</v>
      </c>
      <c r="C36" s="15" t="s">
        <v>175</v>
      </c>
      <c r="D36" s="15" t="s">
        <v>179</v>
      </c>
      <c r="E36" s="16" t="s">
        <v>9</v>
      </c>
      <c r="F36" s="15" t="s">
        <v>211</v>
      </c>
      <c r="G36" s="24">
        <v>10000</v>
      </c>
      <c r="H36" s="24">
        <v>12000</v>
      </c>
      <c r="I36" s="24">
        <f t="shared" si="0"/>
        <v>11000</v>
      </c>
      <c r="J36" s="19"/>
    </row>
    <row r="37" spans="1:10" s="2" customFormat="1">
      <c r="A37" s="11">
        <v>33</v>
      </c>
      <c r="B37" s="14" t="s">
        <v>647</v>
      </c>
      <c r="C37" s="15" t="s">
        <v>230</v>
      </c>
      <c r="D37" s="15" t="s">
        <v>177</v>
      </c>
      <c r="E37" s="16" t="s">
        <v>1000</v>
      </c>
      <c r="F37" s="15" t="s">
        <v>211</v>
      </c>
      <c r="G37" s="24">
        <v>18000</v>
      </c>
      <c r="H37" s="24">
        <v>18000</v>
      </c>
      <c r="I37" s="24">
        <f t="shared" si="0"/>
        <v>18000</v>
      </c>
      <c r="J37" s="19"/>
    </row>
    <row r="38" spans="1:10" s="2" customFormat="1">
      <c r="A38" s="11">
        <v>34</v>
      </c>
      <c r="B38" s="14" t="s">
        <v>648</v>
      </c>
      <c r="C38" s="15" t="s">
        <v>231</v>
      </c>
      <c r="D38" s="15" t="s">
        <v>177</v>
      </c>
      <c r="E38" s="16" t="s">
        <v>872</v>
      </c>
      <c r="F38" s="15" t="s">
        <v>211</v>
      </c>
      <c r="G38" s="24">
        <v>2000</v>
      </c>
      <c r="H38" s="24">
        <v>1850</v>
      </c>
      <c r="I38" s="24">
        <f t="shared" si="0"/>
        <v>1925</v>
      </c>
      <c r="J38" s="19"/>
    </row>
    <row r="39" spans="1:10" s="2" customFormat="1">
      <c r="A39" s="11">
        <v>35</v>
      </c>
      <c r="B39" s="14" t="s">
        <v>649</v>
      </c>
      <c r="C39" s="16" t="s">
        <v>650</v>
      </c>
      <c r="D39" s="15" t="s">
        <v>179</v>
      </c>
      <c r="E39" s="16" t="s">
        <v>961</v>
      </c>
      <c r="F39" s="15" t="s">
        <v>211</v>
      </c>
      <c r="G39" s="24">
        <v>8000</v>
      </c>
      <c r="H39" s="24">
        <v>15000</v>
      </c>
      <c r="I39" s="24">
        <f t="shared" si="0"/>
        <v>11500</v>
      </c>
      <c r="J39" s="19"/>
    </row>
    <row r="40" spans="1:10" s="2" customFormat="1">
      <c r="A40" s="11">
        <v>36</v>
      </c>
      <c r="B40" s="14" t="s">
        <v>651</v>
      </c>
      <c r="C40" s="15" t="s">
        <v>873</v>
      </c>
      <c r="D40" s="15" t="s">
        <v>179</v>
      </c>
      <c r="E40" s="16" t="s">
        <v>885</v>
      </c>
      <c r="F40" s="15" t="s">
        <v>211</v>
      </c>
      <c r="G40" s="24">
        <v>3500</v>
      </c>
      <c r="H40" s="24">
        <v>4600</v>
      </c>
      <c r="I40" s="24">
        <f t="shared" si="0"/>
        <v>4050</v>
      </c>
      <c r="J40" s="19"/>
    </row>
    <row r="41" spans="1:10" s="2" customFormat="1">
      <c r="A41" s="11">
        <v>37</v>
      </c>
      <c r="B41" s="14" t="s">
        <v>652</v>
      </c>
      <c r="C41" s="15" t="s">
        <v>174</v>
      </c>
      <c r="D41" s="15" t="s">
        <v>179</v>
      </c>
      <c r="E41" s="16" t="s">
        <v>962</v>
      </c>
      <c r="F41" s="15" t="s">
        <v>211</v>
      </c>
      <c r="G41" s="24">
        <v>33000</v>
      </c>
      <c r="H41" s="24">
        <v>40000</v>
      </c>
      <c r="I41" s="24">
        <f t="shared" si="0"/>
        <v>36500</v>
      </c>
      <c r="J41" s="19"/>
    </row>
    <row r="42" spans="1:10" s="2" customFormat="1">
      <c r="A42" s="11">
        <v>38</v>
      </c>
      <c r="B42" s="14" t="s">
        <v>653</v>
      </c>
      <c r="C42" s="15" t="s">
        <v>232</v>
      </c>
      <c r="D42" s="15" t="s">
        <v>179</v>
      </c>
      <c r="E42" s="16" t="s">
        <v>889</v>
      </c>
      <c r="F42" s="15" t="s">
        <v>211</v>
      </c>
      <c r="G42" s="24">
        <v>11000</v>
      </c>
      <c r="H42" s="24">
        <v>14400</v>
      </c>
      <c r="I42" s="24">
        <f t="shared" si="0"/>
        <v>12700</v>
      </c>
      <c r="J42" s="19"/>
    </row>
    <row r="43" spans="1:10" s="2" customFormat="1">
      <c r="A43" s="11">
        <v>39</v>
      </c>
      <c r="B43" s="14" t="s">
        <v>654</v>
      </c>
      <c r="C43" s="15" t="s">
        <v>655</v>
      </c>
      <c r="D43" s="15" t="s">
        <v>179</v>
      </c>
      <c r="E43" s="16" t="s">
        <v>831</v>
      </c>
      <c r="F43" s="15" t="s">
        <v>211</v>
      </c>
      <c r="G43" s="24">
        <v>27000</v>
      </c>
      <c r="H43" s="24">
        <v>35000</v>
      </c>
      <c r="I43" s="24">
        <f t="shared" si="0"/>
        <v>31000</v>
      </c>
      <c r="J43" s="19"/>
    </row>
    <row r="44" spans="1:10" s="2" customFormat="1">
      <c r="A44" s="11">
        <v>40</v>
      </c>
      <c r="B44" s="14" t="s">
        <v>656</v>
      </c>
      <c r="C44" s="15" t="s">
        <v>233</v>
      </c>
      <c r="D44" s="15" t="s">
        <v>179</v>
      </c>
      <c r="E44" s="16" t="s">
        <v>887</v>
      </c>
      <c r="F44" s="15" t="s">
        <v>211</v>
      </c>
      <c r="G44" s="24">
        <v>7000</v>
      </c>
      <c r="H44" s="24">
        <v>7500</v>
      </c>
      <c r="I44" s="24">
        <f t="shared" si="0"/>
        <v>7250</v>
      </c>
      <c r="J44" s="19"/>
    </row>
    <row r="45" spans="1:10" s="2" customFormat="1">
      <c r="A45" s="11">
        <v>41</v>
      </c>
      <c r="B45" s="14" t="s">
        <v>657</v>
      </c>
      <c r="C45" s="15" t="s">
        <v>234</v>
      </c>
      <c r="D45" s="15" t="s">
        <v>179</v>
      </c>
      <c r="E45" s="16" t="s">
        <v>887</v>
      </c>
      <c r="F45" s="15" t="s">
        <v>211</v>
      </c>
      <c r="G45" s="24">
        <v>7000</v>
      </c>
      <c r="H45" s="24">
        <v>12500</v>
      </c>
      <c r="I45" s="24">
        <f t="shared" si="0"/>
        <v>9750</v>
      </c>
      <c r="J45" s="19"/>
    </row>
    <row r="46" spans="1:10" s="2" customFormat="1">
      <c r="A46" s="11">
        <v>42</v>
      </c>
      <c r="B46" s="14" t="s">
        <v>658</v>
      </c>
      <c r="C46" s="15" t="s">
        <v>235</v>
      </c>
      <c r="D46" s="15" t="s">
        <v>179</v>
      </c>
      <c r="E46" s="16" t="s">
        <v>832</v>
      </c>
      <c r="F46" s="15" t="s">
        <v>211</v>
      </c>
      <c r="G46" s="24">
        <v>28000</v>
      </c>
      <c r="H46" s="24">
        <v>31000</v>
      </c>
      <c r="I46" s="24">
        <f t="shared" si="0"/>
        <v>29500</v>
      </c>
      <c r="J46" s="19"/>
    </row>
    <row r="47" spans="1:10" s="2" customFormat="1">
      <c r="A47" s="11">
        <v>43</v>
      </c>
      <c r="B47" s="14" t="s">
        <v>659</v>
      </c>
      <c r="C47" s="15" t="s">
        <v>963</v>
      </c>
      <c r="D47" s="15" t="s">
        <v>179</v>
      </c>
      <c r="E47" s="16" t="s">
        <v>987</v>
      </c>
      <c r="F47" s="15" t="s">
        <v>211</v>
      </c>
      <c r="G47" s="24">
        <v>17000</v>
      </c>
      <c r="H47" s="24">
        <v>17500</v>
      </c>
      <c r="I47" s="24">
        <f t="shared" si="0"/>
        <v>17250</v>
      </c>
      <c r="J47" s="19"/>
    </row>
    <row r="48" spans="1:10" s="2" customFormat="1">
      <c r="A48" s="11">
        <v>44</v>
      </c>
      <c r="B48" s="14" t="s">
        <v>660</v>
      </c>
      <c r="C48" s="15" t="s">
        <v>964</v>
      </c>
      <c r="D48" s="15" t="s">
        <v>179</v>
      </c>
      <c r="E48" s="16" t="s">
        <v>988</v>
      </c>
      <c r="F48" s="15" t="s">
        <v>211</v>
      </c>
      <c r="G48" s="24">
        <v>18000</v>
      </c>
      <c r="H48" s="24">
        <v>20000</v>
      </c>
      <c r="I48" s="24">
        <f t="shared" si="0"/>
        <v>19000</v>
      </c>
      <c r="J48" s="19"/>
    </row>
    <row r="49" spans="1:10" s="2" customFormat="1">
      <c r="A49" s="11">
        <v>45</v>
      </c>
      <c r="B49" s="14" t="s">
        <v>661</v>
      </c>
      <c r="C49" s="15" t="s">
        <v>965</v>
      </c>
      <c r="D49" s="15" t="s">
        <v>179</v>
      </c>
      <c r="E49" s="16" t="s">
        <v>989</v>
      </c>
      <c r="F49" s="15" t="s">
        <v>211</v>
      </c>
      <c r="G49" s="24">
        <v>19000</v>
      </c>
      <c r="H49" s="24">
        <v>22800</v>
      </c>
      <c r="I49" s="24">
        <f t="shared" si="0"/>
        <v>20900</v>
      </c>
      <c r="J49" s="19"/>
    </row>
    <row r="50" spans="1:10" s="2" customFormat="1">
      <c r="A50" s="11">
        <v>46</v>
      </c>
      <c r="B50" s="14" t="s">
        <v>662</v>
      </c>
      <c r="C50" s="15" t="s">
        <v>236</v>
      </c>
      <c r="D50" s="15" t="s">
        <v>179</v>
      </c>
      <c r="E50" s="16" t="s">
        <v>966</v>
      </c>
      <c r="F50" s="15" t="s">
        <v>211</v>
      </c>
      <c r="G50" s="24">
        <v>10000</v>
      </c>
      <c r="H50" s="24">
        <v>15500</v>
      </c>
      <c r="I50" s="24">
        <f t="shared" si="0"/>
        <v>12750</v>
      </c>
      <c r="J50" s="19"/>
    </row>
    <row r="51" spans="1:10" s="2" customFormat="1">
      <c r="A51" s="11">
        <v>47</v>
      </c>
      <c r="B51" s="14" t="s">
        <v>663</v>
      </c>
      <c r="C51" s="15" t="s">
        <v>173</v>
      </c>
      <c r="D51" s="15" t="s">
        <v>179</v>
      </c>
      <c r="E51" s="16" t="s">
        <v>881</v>
      </c>
      <c r="F51" s="15" t="s">
        <v>211</v>
      </c>
      <c r="G51" s="24">
        <v>8000</v>
      </c>
      <c r="H51" s="24">
        <v>15600</v>
      </c>
      <c r="I51" s="24">
        <f t="shared" si="0"/>
        <v>11800</v>
      </c>
      <c r="J51" s="19"/>
    </row>
    <row r="52" spans="1:10" s="2" customFormat="1">
      <c r="A52" s="11">
        <v>48</v>
      </c>
      <c r="B52" s="14" t="s">
        <v>664</v>
      </c>
      <c r="C52" s="15" t="s">
        <v>871</v>
      </c>
      <c r="D52" s="15" t="s">
        <v>179</v>
      </c>
      <c r="E52" s="16" t="s">
        <v>990</v>
      </c>
      <c r="F52" s="15" t="s">
        <v>211</v>
      </c>
      <c r="G52" s="24">
        <v>26000</v>
      </c>
      <c r="H52" s="24">
        <v>21000</v>
      </c>
      <c r="I52" s="24">
        <f t="shared" si="0"/>
        <v>23500</v>
      </c>
      <c r="J52" s="19"/>
    </row>
    <row r="53" spans="1:10" s="2" customFormat="1">
      <c r="A53" s="11">
        <v>49</v>
      </c>
      <c r="B53" s="14" t="s">
        <v>665</v>
      </c>
      <c r="C53" s="15" t="s">
        <v>883</v>
      </c>
      <c r="D53" s="15" t="s">
        <v>179</v>
      </c>
      <c r="E53" s="16" t="s">
        <v>882</v>
      </c>
      <c r="F53" s="15" t="s">
        <v>211</v>
      </c>
      <c r="G53" s="24">
        <v>14000</v>
      </c>
      <c r="H53" s="24">
        <v>23900</v>
      </c>
      <c r="I53" s="24">
        <f t="shared" si="0"/>
        <v>18950</v>
      </c>
      <c r="J53" s="19"/>
    </row>
    <row r="54" spans="1:10" s="2" customFormat="1">
      <c r="A54" s="11">
        <v>50</v>
      </c>
      <c r="B54" s="14" t="s">
        <v>666</v>
      </c>
      <c r="C54" s="15" t="s">
        <v>870</v>
      </c>
      <c r="D54" s="15" t="s">
        <v>179</v>
      </c>
      <c r="E54" s="16" t="s">
        <v>991</v>
      </c>
      <c r="F54" s="15" t="s">
        <v>211</v>
      </c>
      <c r="G54" s="24">
        <v>16000</v>
      </c>
      <c r="H54" s="24">
        <v>18000</v>
      </c>
      <c r="I54" s="24">
        <f t="shared" si="0"/>
        <v>17000</v>
      </c>
      <c r="J54" s="19"/>
    </row>
    <row r="55" spans="1:10" s="2" customFormat="1">
      <c r="A55" s="11">
        <v>51</v>
      </c>
      <c r="B55" s="14" t="s">
        <v>667</v>
      </c>
      <c r="C55" s="15" t="s">
        <v>237</v>
      </c>
      <c r="D55" s="15" t="s">
        <v>179</v>
      </c>
      <c r="E55" s="16" t="s">
        <v>668</v>
      </c>
      <c r="F55" s="15" t="s">
        <v>211</v>
      </c>
      <c r="G55" s="24">
        <v>3000</v>
      </c>
      <c r="H55" s="24">
        <v>6100</v>
      </c>
      <c r="I55" s="24">
        <f t="shared" si="0"/>
        <v>4550</v>
      </c>
      <c r="J55" s="19"/>
    </row>
    <row r="56" spans="1:10" s="2" customFormat="1">
      <c r="A56" s="11">
        <v>52</v>
      </c>
      <c r="B56" s="14" t="s">
        <v>669</v>
      </c>
      <c r="C56" s="15" t="s">
        <v>238</v>
      </c>
      <c r="D56" s="15" t="s">
        <v>179</v>
      </c>
      <c r="E56" s="16" t="s">
        <v>967</v>
      </c>
      <c r="F56" s="15" t="s">
        <v>211</v>
      </c>
      <c r="G56" s="24">
        <v>19000</v>
      </c>
      <c r="H56" s="24">
        <v>31200</v>
      </c>
      <c r="I56" s="24">
        <f t="shared" si="0"/>
        <v>25100</v>
      </c>
      <c r="J56" s="19"/>
    </row>
    <row r="57" spans="1:10" s="2" customFormat="1">
      <c r="A57" s="11">
        <v>53</v>
      </c>
      <c r="B57" s="14" t="s">
        <v>670</v>
      </c>
      <c r="C57" s="15" t="s">
        <v>239</v>
      </c>
      <c r="D57" s="15" t="s">
        <v>179</v>
      </c>
      <c r="E57" s="16" t="s">
        <v>968</v>
      </c>
      <c r="F57" s="15" t="s">
        <v>211</v>
      </c>
      <c r="G57" s="24">
        <v>14000</v>
      </c>
      <c r="H57" s="24">
        <v>18800</v>
      </c>
      <c r="I57" s="24">
        <f t="shared" si="0"/>
        <v>16400</v>
      </c>
      <c r="J57" s="19"/>
    </row>
    <row r="58" spans="1:10" s="2" customFormat="1">
      <c r="A58" s="11">
        <v>54</v>
      </c>
      <c r="B58" s="14" t="s">
        <v>671</v>
      </c>
      <c r="C58" s="15" t="s">
        <v>314</v>
      </c>
      <c r="D58" s="15" t="s">
        <v>179</v>
      </c>
      <c r="E58" s="16" t="s">
        <v>880</v>
      </c>
      <c r="F58" s="15" t="s">
        <v>211</v>
      </c>
      <c r="G58" s="24">
        <v>11000</v>
      </c>
      <c r="H58" s="24">
        <v>24000</v>
      </c>
      <c r="I58" s="24">
        <f t="shared" si="0"/>
        <v>17500</v>
      </c>
      <c r="J58" s="19"/>
    </row>
    <row r="59" spans="1:10" s="2" customFormat="1">
      <c r="A59" s="11">
        <v>55</v>
      </c>
      <c r="B59" s="14" t="s">
        <v>672</v>
      </c>
      <c r="C59" s="15" t="s">
        <v>869</v>
      </c>
      <c r="D59" s="15" t="s">
        <v>179</v>
      </c>
      <c r="E59" s="16" t="s">
        <v>9</v>
      </c>
      <c r="F59" s="15" t="s">
        <v>211</v>
      </c>
      <c r="G59" s="24">
        <v>3500</v>
      </c>
      <c r="H59" s="24">
        <v>9900</v>
      </c>
      <c r="I59" s="24">
        <f t="shared" si="0"/>
        <v>6700</v>
      </c>
      <c r="J59" s="19"/>
    </row>
    <row r="60" spans="1:10" s="2" customFormat="1">
      <c r="A60" s="11">
        <v>56</v>
      </c>
      <c r="B60" s="14" t="s">
        <v>673</v>
      </c>
      <c r="C60" s="15" t="s">
        <v>35</v>
      </c>
      <c r="D60" s="15" t="s">
        <v>179</v>
      </c>
      <c r="E60" s="16" t="s">
        <v>10</v>
      </c>
      <c r="F60" s="15" t="s">
        <v>211</v>
      </c>
      <c r="G60" s="24">
        <v>8000</v>
      </c>
      <c r="H60" s="24">
        <v>9300</v>
      </c>
      <c r="I60" s="24">
        <f t="shared" si="0"/>
        <v>8650</v>
      </c>
      <c r="J60" s="19"/>
    </row>
    <row r="61" spans="1:10" s="2" customFormat="1">
      <c r="A61" s="11">
        <v>57</v>
      </c>
      <c r="B61" s="14" t="s">
        <v>674</v>
      </c>
      <c r="C61" s="15" t="s">
        <v>36</v>
      </c>
      <c r="D61" s="15" t="s">
        <v>179</v>
      </c>
      <c r="E61" s="16" t="s">
        <v>1</v>
      </c>
      <c r="F61" s="15" t="s">
        <v>211</v>
      </c>
      <c r="G61" s="24">
        <v>6500</v>
      </c>
      <c r="H61" s="24">
        <v>7200</v>
      </c>
      <c r="I61" s="24">
        <f t="shared" si="0"/>
        <v>6850</v>
      </c>
      <c r="J61" s="19"/>
    </row>
    <row r="62" spans="1:10" s="2" customFormat="1">
      <c r="A62" s="11">
        <v>58</v>
      </c>
      <c r="B62" s="14" t="s">
        <v>675</v>
      </c>
      <c r="C62" s="15" t="s">
        <v>240</v>
      </c>
      <c r="D62" s="15" t="s">
        <v>179</v>
      </c>
      <c r="E62" s="16" t="s">
        <v>967</v>
      </c>
      <c r="F62" s="15" t="s">
        <v>211</v>
      </c>
      <c r="G62" s="24">
        <v>20000</v>
      </c>
      <c r="H62" s="24">
        <v>24000</v>
      </c>
      <c r="I62" s="24">
        <f t="shared" si="0"/>
        <v>22000</v>
      </c>
      <c r="J62" s="19"/>
    </row>
    <row r="63" spans="1:10" s="2" customFormat="1">
      <c r="A63" s="11">
        <v>59</v>
      </c>
      <c r="B63" s="14" t="s">
        <v>676</v>
      </c>
      <c r="C63" s="15" t="s">
        <v>241</v>
      </c>
      <c r="D63" s="15" t="s">
        <v>179</v>
      </c>
      <c r="E63" s="16" t="s">
        <v>877</v>
      </c>
      <c r="F63" s="15" t="s">
        <v>211</v>
      </c>
      <c r="G63" s="24">
        <v>9000</v>
      </c>
      <c r="H63" s="24">
        <v>13000</v>
      </c>
      <c r="I63" s="24">
        <f t="shared" si="0"/>
        <v>11000</v>
      </c>
      <c r="J63" s="19"/>
    </row>
    <row r="64" spans="1:10" s="2" customFormat="1">
      <c r="A64" s="11">
        <v>60</v>
      </c>
      <c r="B64" s="14" t="s">
        <v>677</v>
      </c>
      <c r="C64" s="15" t="s">
        <v>243</v>
      </c>
      <c r="D64" s="15" t="s">
        <v>179</v>
      </c>
      <c r="E64" s="16" t="s">
        <v>823</v>
      </c>
      <c r="F64" s="15" t="s">
        <v>211</v>
      </c>
      <c r="G64" s="24">
        <v>9000</v>
      </c>
      <c r="H64" s="24">
        <v>9800</v>
      </c>
      <c r="I64" s="24">
        <f t="shared" si="0"/>
        <v>9400</v>
      </c>
      <c r="J64" s="19"/>
    </row>
    <row r="65" spans="1:10" s="2" customFormat="1">
      <c r="A65" s="11">
        <v>61</v>
      </c>
      <c r="B65" s="14" t="s">
        <v>678</v>
      </c>
      <c r="C65" s="15" t="s">
        <v>868</v>
      </c>
      <c r="D65" s="15" t="s">
        <v>179</v>
      </c>
      <c r="E65" s="16" t="s">
        <v>984</v>
      </c>
      <c r="F65" s="15" t="s">
        <v>211</v>
      </c>
      <c r="G65" s="24">
        <v>21000</v>
      </c>
      <c r="H65" s="24">
        <v>14400</v>
      </c>
      <c r="I65" s="24">
        <f t="shared" si="0"/>
        <v>17700</v>
      </c>
      <c r="J65" s="19"/>
    </row>
    <row r="66" spans="1:10" s="2" customFormat="1">
      <c r="A66" s="11">
        <v>62</v>
      </c>
      <c r="B66" s="14" t="s">
        <v>679</v>
      </c>
      <c r="C66" s="15" t="s">
        <v>680</v>
      </c>
      <c r="D66" s="15" t="s">
        <v>179</v>
      </c>
      <c r="E66" s="16" t="s">
        <v>969</v>
      </c>
      <c r="F66" s="15" t="s">
        <v>211</v>
      </c>
      <c r="G66" s="24">
        <v>40000</v>
      </c>
      <c r="H66" s="24">
        <v>49000</v>
      </c>
      <c r="I66" s="24">
        <f t="shared" si="0"/>
        <v>44500</v>
      </c>
      <c r="J66" s="19"/>
    </row>
    <row r="67" spans="1:10" s="2" customFormat="1">
      <c r="A67" s="11">
        <v>63</v>
      </c>
      <c r="B67" s="14" t="s">
        <v>681</v>
      </c>
      <c r="C67" s="15" t="s">
        <v>867</v>
      </c>
      <c r="D67" s="15" t="s">
        <v>179</v>
      </c>
      <c r="E67" s="16" t="s">
        <v>828</v>
      </c>
      <c r="F67" s="15" t="s">
        <v>211</v>
      </c>
      <c r="G67" s="24">
        <v>13000</v>
      </c>
      <c r="H67" s="24">
        <v>34800</v>
      </c>
      <c r="I67" s="24">
        <f t="shared" si="0"/>
        <v>23900</v>
      </c>
      <c r="J67" s="19"/>
    </row>
    <row r="68" spans="1:10" s="2" customFormat="1">
      <c r="A68" s="11">
        <v>64</v>
      </c>
      <c r="B68" s="14" t="s">
        <v>682</v>
      </c>
      <c r="C68" s="15" t="s">
        <v>245</v>
      </c>
      <c r="D68" s="15" t="s">
        <v>179</v>
      </c>
      <c r="E68" s="16" t="s">
        <v>683</v>
      </c>
      <c r="F68" s="15" t="s">
        <v>211</v>
      </c>
      <c r="G68" s="24">
        <v>7000</v>
      </c>
      <c r="H68" s="24">
        <v>10500</v>
      </c>
      <c r="I68" s="24">
        <f t="shared" si="0"/>
        <v>8750</v>
      </c>
      <c r="J68" s="19"/>
    </row>
    <row r="69" spans="1:10" s="2" customFormat="1">
      <c r="A69" s="11">
        <v>65</v>
      </c>
      <c r="B69" s="14" t="s">
        <v>684</v>
      </c>
      <c r="C69" s="15" t="s">
        <v>242</v>
      </c>
      <c r="D69" s="15" t="s">
        <v>179</v>
      </c>
      <c r="E69" s="16" t="s">
        <v>967</v>
      </c>
      <c r="F69" s="15" t="s">
        <v>211</v>
      </c>
      <c r="G69" s="24">
        <v>20000</v>
      </c>
      <c r="H69" s="24">
        <v>24000</v>
      </c>
      <c r="I69" s="24">
        <f t="shared" si="0"/>
        <v>22000</v>
      </c>
      <c r="J69" s="19"/>
    </row>
    <row r="70" spans="1:10" s="2" customFormat="1">
      <c r="A70" s="11">
        <v>66</v>
      </c>
      <c r="B70" s="14" t="s">
        <v>685</v>
      </c>
      <c r="C70" s="15" t="s">
        <v>970</v>
      </c>
      <c r="D70" s="15" t="s">
        <v>179</v>
      </c>
      <c r="E70" s="16" t="s">
        <v>0</v>
      </c>
      <c r="F70" s="15" t="s">
        <v>211</v>
      </c>
      <c r="G70" s="24">
        <v>28000</v>
      </c>
      <c r="H70" s="24">
        <v>18500</v>
      </c>
      <c r="I70" s="24">
        <f t="shared" ref="I70:I84" si="1">+(G70+H70)/2</f>
        <v>23250</v>
      </c>
      <c r="J70" s="19"/>
    </row>
    <row r="71" spans="1:10" s="2" customFormat="1">
      <c r="A71" s="11">
        <v>67</v>
      </c>
      <c r="B71" s="14" t="s">
        <v>686</v>
      </c>
      <c r="C71" s="15" t="s">
        <v>244</v>
      </c>
      <c r="D71" s="15" t="s">
        <v>179</v>
      </c>
      <c r="E71" s="16" t="s">
        <v>878</v>
      </c>
      <c r="F71" s="15" t="s">
        <v>211</v>
      </c>
      <c r="G71" s="24">
        <v>7000</v>
      </c>
      <c r="H71" s="24">
        <v>7800</v>
      </c>
      <c r="I71" s="24">
        <f t="shared" si="1"/>
        <v>7400</v>
      </c>
      <c r="J71" s="19"/>
    </row>
    <row r="72" spans="1:10" s="2" customFormat="1">
      <c r="A72" s="11">
        <v>68</v>
      </c>
      <c r="B72" s="14" t="s">
        <v>687</v>
      </c>
      <c r="C72" s="15" t="s">
        <v>247</v>
      </c>
      <c r="D72" s="15" t="s">
        <v>179</v>
      </c>
      <c r="E72" s="16" t="s">
        <v>12</v>
      </c>
      <c r="F72" s="15" t="s">
        <v>211</v>
      </c>
      <c r="G72" s="24">
        <v>15000</v>
      </c>
      <c r="H72" s="24">
        <v>13900</v>
      </c>
      <c r="I72" s="24">
        <f t="shared" si="1"/>
        <v>14450</v>
      </c>
      <c r="J72" s="19"/>
    </row>
    <row r="73" spans="1:10" s="2" customFormat="1">
      <c r="A73" s="11">
        <v>69</v>
      </c>
      <c r="B73" s="14" t="s">
        <v>688</v>
      </c>
      <c r="C73" s="15" t="s">
        <v>246</v>
      </c>
      <c r="D73" s="15" t="s">
        <v>179</v>
      </c>
      <c r="E73" s="16" t="s">
        <v>992</v>
      </c>
      <c r="F73" s="15" t="s">
        <v>211</v>
      </c>
      <c r="G73" s="24">
        <v>7000</v>
      </c>
      <c r="H73" s="24">
        <v>13000</v>
      </c>
      <c r="I73" s="24">
        <f t="shared" si="1"/>
        <v>10000</v>
      </c>
      <c r="J73" s="19"/>
    </row>
    <row r="74" spans="1:10" s="2" customFormat="1">
      <c r="A74" s="11">
        <v>70</v>
      </c>
      <c r="B74" s="14" t="s">
        <v>689</v>
      </c>
      <c r="C74" s="15" t="s">
        <v>866</v>
      </c>
      <c r="D74" s="15" t="s">
        <v>179</v>
      </c>
      <c r="E74" s="16" t="s">
        <v>993</v>
      </c>
      <c r="F74" s="15" t="s">
        <v>211</v>
      </c>
      <c r="G74" s="24">
        <v>30000</v>
      </c>
      <c r="H74" s="24">
        <v>33600</v>
      </c>
      <c r="I74" s="24">
        <f t="shared" si="1"/>
        <v>31800</v>
      </c>
      <c r="J74" s="19"/>
    </row>
    <row r="75" spans="1:10" s="2" customFormat="1">
      <c r="A75" s="11">
        <v>71</v>
      </c>
      <c r="B75" s="14" t="s">
        <v>690</v>
      </c>
      <c r="C75" s="15" t="s">
        <v>37</v>
      </c>
      <c r="D75" s="15" t="s">
        <v>179</v>
      </c>
      <c r="E75" s="16" t="s">
        <v>691</v>
      </c>
      <c r="F75" s="15" t="s">
        <v>211</v>
      </c>
      <c r="G75" s="24">
        <v>5000</v>
      </c>
      <c r="H75" s="24">
        <v>6900</v>
      </c>
      <c r="I75" s="24">
        <f t="shared" si="1"/>
        <v>5950</v>
      </c>
      <c r="J75" s="19"/>
    </row>
    <row r="76" spans="1:10" s="2" customFormat="1">
      <c r="A76" s="11">
        <v>72</v>
      </c>
      <c r="B76" s="14" t="s">
        <v>692</v>
      </c>
      <c r="C76" s="15" t="s">
        <v>249</v>
      </c>
      <c r="D76" s="15" t="s">
        <v>177</v>
      </c>
      <c r="E76" s="16" t="s">
        <v>971</v>
      </c>
      <c r="F76" s="15" t="s">
        <v>211</v>
      </c>
      <c r="G76" s="24">
        <v>14000</v>
      </c>
      <c r="H76" s="24">
        <v>21500</v>
      </c>
      <c r="I76" s="24">
        <f t="shared" si="1"/>
        <v>17750</v>
      </c>
      <c r="J76" s="19"/>
    </row>
    <row r="77" spans="1:10" s="2" customFormat="1">
      <c r="A77" s="11">
        <v>73</v>
      </c>
      <c r="B77" s="14" t="s">
        <v>693</v>
      </c>
      <c r="C77" s="15" t="s">
        <v>865</v>
      </c>
      <c r="D77" s="15" t="s">
        <v>179</v>
      </c>
      <c r="E77" s="16" t="s">
        <v>829</v>
      </c>
      <c r="F77" s="15" t="s">
        <v>211</v>
      </c>
      <c r="G77" s="24">
        <v>6000</v>
      </c>
      <c r="H77" s="24">
        <v>23500</v>
      </c>
      <c r="I77" s="24">
        <f t="shared" si="1"/>
        <v>14750</v>
      </c>
      <c r="J77" s="19"/>
    </row>
    <row r="78" spans="1:10" s="2" customFormat="1">
      <c r="A78" s="11">
        <v>74</v>
      </c>
      <c r="B78" s="14" t="s">
        <v>694</v>
      </c>
      <c r="C78" s="15" t="s">
        <v>248</v>
      </c>
      <c r="D78" s="15" t="s">
        <v>177</v>
      </c>
      <c r="E78" s="16" t="s">
        <v>158</v>
      </c>
      <c r="F78" s="15" t="s">
        <v>211</v>
      </c>
      <c r="G78" s="24">
        <v>2000</v>
      </c>
      <c r="H78" s="24">
        <v>3500</v>
      </c>
      <c r="I78" s="24">
        <f t="shared" si="1"/>
        <v>2750</v>
      </c>
      <c r="J78" s="19"/>
    </row>
    <row r="79" spans="1:10" s="2" customFormat="1">
      <c r="A79" s="11">
        <v>75</v>
      </c>
      <c r="B79" s="14" t="s">
        <v>695</v>
      </c>
      <c r="C79" s="15" t="s">
        <v>38</v>
      </c>
      <c r="D79" s="15" t="s">
        <v>179</v>
      </c>
      <c r="E79" s="16" t="s">
        <v>874</v>
      </c>
      <c r="F79" s="15" t="s">
        <v>211</v>
      </c>
      <c r="G79" s="24">
        <v>6000</v>
      </c>
      <c r="H79" s="24">
        <v>4900</v>
      </c>
      <c r="I79" s="24">
        <f t="shared" si="1"/>
        <v>5450</v>
      </c>
      <c r="J79" s="19"/>
    </row>
    <row r="80" spans="1:10" s="2" customFormat="1">
      <c r="A80" s="11">
        <v>76</v>
      </c>
      <c r="B80" s="14" t="s">
        <v>696</v>
      </c>
      <c r="C80" s="15" t="s">
        <v>256</v>
      </c>
      <c r="D80" s="15" t="s">
        <v>179</v>
      </c>
      <c r="E80" s="16" t="s">
        <v>826</v>
      </c>
      <c r="F80" s="15" t="s">
        <v>211</v>
      </c>
      <c r="G80" s="24">
        <v>7000</v>
      </c>
      <c r="H80" s="24">
        <v>11500</v>
      </c>
      <c r="I80" s="24">
        <f t="shared" si="1"/>
        <v>9250</v>
      </c>
      <c r="J80" s="19"/>
    </row>
    <row r="81" spans="1:10" s="2" customFormat="1">
      <c r="A81" s="11">
        <v>77</v>
      </c>
      <c r="B81" s="14" t="s">
        <v>697</v>
      </c>
      <c r="C81" s="15" t="s">
        <v>251</v>
      </c>
      <c r="D81" s="15" t="s">
        <v>179</v>
      </c>
      <c r="E81" s="16" t="s">
        <v>994</v>
      </c>
      <c r="F81" s="15" t="s">
        <v>211</v>
      </c>
      <c r="G81" s="24">
        <v>1500</v>
      </c>
      <c r="H81" s="24">
        <v>2000</v>
      </c>
      <c r="I81" s="24">
        <f t="shared" si="1"/>
        <v>1750</v>
      </c>
      <c r="J81" s="19"/>
    </row>
    <row r="82" spans="1:10" s="2" customFormat="1">
      <c r="A82" s="11">
        <v>78</v>
      </c>
      <c r="B82" s="14" t="s">
        <v>698</v>
      </c>
      <c r="C82" s="15" t="s">
        <v>172</v>
      </c>
      <c r="D82" s="15" t="s">
        <v>179</v>
      </c>
      <c r="E82" s="16" t="s">
        <v>972</v>
      </c>
      <c r="F82" s="15" t="s">
        <v>211</v>
      </c>
      <c r="G82" s="24">
        <v>11000</v>
      </c>
      <c r="H82" s="24">
        <v>10800</v>
      </c>
      <c r="I82" s="24">
        <f t="shared" si="1"/>
        <v>10900</v>
      </c>
      <c r="J82" s="19"/>
    </row>
    <row r="83" spans="1:10" s="2" customFormat="1">
      <c r="A83" s="11">
        <v>79</v>
      </c>
      <c r="B83" s="14" t="s">
        <v>699</v>
      </c>
      <c r="C83" s="15" t="s">
        <v>700</v>
      </c>
      <c r="D83" s="15" t="s">
        <v>179</v>
      </c>
      <c r="E83" s="16" t="s">
        <v>827</v>
      </c>
      <c r="F83" s="15" t="s">
        <v>211</v>
      </c>
      <c r="G83" s="24">
        <v>2000</v>
      </c>
      <c r="H83" s="24">
        <v>3500</v>
      </c>
      <c r="I83" s="24">
        <f t="shared" si="1"/>
        <v>2750</v>
      </c>
      <c r="J83" s="19"/>
    </row>
    <row r="84" spans="1:10" s="2" customFormat="1">
      <c r="A84" s="11">
        <v>80</v>
      </c>
      <c r="B84" s="14" t="s">
        <v>701</v>
      </c>
      <c r="C84" s="15" t="s">
        <v>171</v>
      </c>
      <c r="D84" s="15" t="s">
        <v>179</v>
      </c>
      <c r="E84" s="16" t="s">
        <v>995</v>
      </c>
      <c r="F84" s="15" t="s">
        <v>211</v>
      </c>
      <c r="G84" s="24">
        <v>28000</v>
      </c>
      <c r="H84" s="24">
        <v>28800</v>
      </c>
      <c r="I84" s="24">
        <f t="shared" si="1"/>
        <v>28400</v>
      </c>
      <c r="J84" s="19"/>
    </row>
    <row r="85" spans="1:10" ht="17.25" customHeight="1">
      <c r="A85" s="32" t="s">
        <v>346</v>
      </c>
      <c r="B85" s="32"/>
      <c r="C85" s="32"/>
      <c r="D85" s="25"/>
      <c r="E85" s="12"/>
      <c r="F85" s="13"/>
      <c r="G85" s="24">
        <f>SUM(G5:G84)</f>
        <v>1052200</v>
      </c>
      <c r="H85" s="24">
        <f>SUM(H5:H84)</f>
        <v>1240100</v>
      </c>
      <c r="I85" s="24">
        <f>SUM(I5:I84)</f>
        <v>1146150</v>
      </c>
      <c r="J85" s="19"/>
    </row>
  </sheetData>
  <mergeCells count="12">
    <mergeCell ref="A1:J1"/>
    <mergeCell ref="I3:I4"/>
    <mergeCell ref="J3:J4"/>
    <mergeCell ref="A85:C85"/>
    <mergeCell ref="A3:A4"/>
    <mergeCell ref="B3:B4"/>
    <mergeCell ref="C3:C4"/>
    <mergeCell ref="D3:D4"/>
    <mergeCell ref="E3:E4"/>
    <mergeCell ref="F3:F4"/>
    <mergeCell ref="G3:G4"/>
    <mergeCell ref="H3:H4"/>
  </mergeCells>
  <phoneticPr fontId="11" type="noConversion"/>
  <pageMargins left="0.62999999523162842" right="0.27555555105209351" top="0.43305554986000061" bottom="0.35430556535720825" header="0.35430556535720825" footer="0.31486111879348755"/>
  <pageSetup paperSize="9" scale="60" orientation="portrait" r:id="rId1"/>
  <rowBreaks count="1" manualBreakCount="1">
    <brk id="42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K61"/>
  <sheetViews>
    <sheetView topLeftCell="A46" zoomScaleNormal="100" workbookViewId="0">
      <selection activeCell="J3" sqref="J3:J4"/>
    </sheetView>
  </sheetViews>
  <sheetFormatPr defaultColWidth="9" defaultRowHeight="16.5"/>
  <cols>
    <col min="1" max="1" width="6.5" style="1" customWidth="1"/>
    <col min="2" max="2" width="9" customWidth="1"/>
    <col min="3" max="3" width="20.5" customWidth="1"/>
    <col min="4" max="4" width="7.75" customWidth="1"/>
    <col min="5" max="5" width="34" customWidth="1"/>
    <col min="6" max="6" width="5.75" style="1" customWidth="1"/>
    <col min="7" max="7" width="10.125" style="1" customWidth="1"/>
    <col min="8" max="8" width="12.625" style="1" bestFit="1" customWidth="1"/>
    <col min="9" max="9" width="12.625" style="1" customWidth="1"/>
    <col min="10" max="10" width="10.875" bestFit="1" customWidth="1"/>
  </cols>
  <sheetData>
    <row r="1" spans="1:11" ht="31.5">
      <c r="A1" s="27" t="s">
        <v>250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>
      <c r="A2" s="33" t="s">
        <v>2</v>
      </c>
      <c r="B2" s="33"/>
      <c r="C2" s="33"/>
      <c r="D2" s="33"/>
      <c r="E2" s="33"/>
      <c r="F2" s="33"/>
      <c r="G2" s="22"/>
      <c r="H2" s="22"/>
      <c r="I2" s="22"/>
    </row>
    <row r="3" spans="1:11" ht="23.25" customHeight="1">
      <c r="A3" s="34" t="s">
        <v>209</v>
      </c>
      <c r="B3" s="36" t="s">
        <v>214</v>
      </c>
      <c r="C3" s="38" t="s">
        <v>163</v>
      </c>
      <c r="D3" s="38" t="s">
        <v>213</v>
      </c>
      <c r="E3" s="38" t="s">
        <v>210</v>
      </c>
      <c r="F3" s="38" t="s">
        <v>212</v>
      </c>
      <c r="G3" s="38" t="s">
        <v>1008</v>
      </c>
      <c r="H3" s="38" t="s">
        <v>1009</v>
      </c>
      <c r="I3" s="38" t="s">
        <v>1011</v>
      </c>
      <c r="J3" s="28" t="s">
        <v>1014</v>
      </c>
      <c r="K3" s="28" t="s">
        <v>858</v>
      </c>
    </row>
    <row r="4" spans="1:11" ht="23.25" customHeight="1">
      <c r="A4" s="35"/>
      <c r="B4" s="37"/>
      <c r="C4" s="39"/>
      <c r="D4" s="39"/>
      <c r="E4" s="39"/>
      <c r="F4" s="39"/>
      <c r="G4" s="39"/>
      <c r="H4" s="39"/>
      <c r="I4" s="39"/>
      <c r="J4" s="28"/>
      <c r="K4" s="28"/>
    </row>
    <row r="5" spans="1:11" s="7" customFormat="1" ht="17.25" customHeight="1">
      <c r="A5" s="23">
        <v>1</v>
      </c>
      <c r="B5" s="14" t="s">
        <v>702</v>
      </c>
      <c r="C5" s="15" t="s">
        <v>313</v>
      </c>
      <c r="D5" s="15" t="s">
        <v>170</v>
      </c>
      <c r="E5" s="16" t="s">
        <v>824</v>
      </c>
      <c r="F5" s="15" t="s">
        <v>211</v>
      </c>
      <c r="G5" s="24">
        <v>15000</v>
      </c>
      <c r="H5" s="24"/>
      <c r="I5" s="24">
        <v>13900</v>
      </c>
      <c r="J5" s="24">
        <f>+(I5+G5)/2</f>
        <v>14450</v>
      </c>
      <c r="K5" s="19"/>
    </row>
    <row r="6" spans="1:11" s="7" customFormat="1" ht="17.25" customHeight="1">
      <c r="A6" s="23">
        <v>2</v>
      </c>
      <c r="B6" s="14" t="s">
        <v>253</v>
      </c>
      <c r="C6" s="15" t="s">
        <v>703</v>
      </c>
      <c r="D6" s="15" t="s">
        <v>170</v>
      </c>
      <c r="E6" s="17" t="s">
        <v>8</v>
      </c>
      <c r="F6" s="15" t="s">
        <v>211</v>
      </c>
      <c r="G6" s="24">
        <v>17000</v>
      </c>
      <c r="H6" s="24"/>
      <c r="I6" s="24">
        <v>15000</v>
      </c>
      <c r="J6" s="24">
        <f t="shared" ref="J6:J24" si="0">+(I6+G6)/2</f>
        <v>16000</v>
      </c>
      <c r="K6" s="19"/>
    </row>
    <row r="7" spans="1:11" s="7" customFormat="1" ht="17.25" customHeight="1">
      <c r="A7" s="23">
        <v>3</v>
      </c>
      <c r="B7" s="14" t="s">
        <v>252</v>
      </c>
      <c r="C7" s="15" t="s">
        <v>40</v>
      </c>
      <c r="D7" s="15" t="s">
        <v>170</v>
      </c>
      <c r="E7" s="17" t="s">
        <v>8</v>
      </c>
      <c r="F7" s="15" t="s">
        <v>211</v>
      </c>
      <c r="G7" s="24">
        <v>17000</v>
      </c>
      <c r="H7" s="24"/>
      <c r="I7" s="24">
        <v>12500</v>
      </c>
      <c r="J7" s="24">
        <f t="shared" si="0"/>
        <v>14750</v>
      </c>
      <c r="K7" s="19"/>
    </row>
    <row r="8" spans="1:11" s="7" customFormat="1" ht="17.25" customHeight="1">
      <c r="A8" s="23">
        <v>4</v>
      </c>
      <c r="B8" s="14" t="s">
        <v>704</v>
      </c>
      <c r="C8" s="15" t="s">
        <v>255</v>
      </c>
      <c r="D8" s="15" t="s">
        <v>170</v>
      </c>
      <c r="E8" s="16" t="s">
        <v>169</v>
      </c>
      <c r="F8" s="15" t="s">
        <v>211</v>
      </c>
      <c r="G8" s="24">
        <v>25000</v>
      </c>
      <c r="H8" s="24"/>
      <c r="I8" s="24">
        <v>22500</v>
      </c>
      <c r="J8" s="24">
        <f t="shared" si="0"/>
        <v>23750</v>
      </c>
      <c r="K8" s="19"/>
    </row>
    <row r="9" spans="1:11" s="7" customFormat="1" ht="17.25" customHeight="1">
      <c r="A9" s="23">
        <v>5</v>
      </c>
      <c r="B9" s="14" t="s">
        <v>254</v>
      </c>
      <c r="C9" s="15" t="s">
        <v>39</v>
      </c>
      <c r="D9" s="15" t="s">
        <v>170</v>
      </c>
      <c r="E9" s="16" t="s">
        <v>825</v>
      </c>
      <c r="F9" s="15" t="s">
        <v>211</v>
      </c>
      <c r="G9" s="24">
        <v>25000</v>
      </c>
      <c r="H9" s="24"/>
      <c r="I9" s="24">
        <v>22500</v>
      </c>
      <c r="J9" s="24">
        <f t="shared" si="0"/>
        <v>23750</v>
      </c>
      <c r="K9" s="19"/>
    </row>
    <row r="10" spans="1:11" s="7" customFormat="1" ht="17.25" customHeight="1">
      <c r="A10" s="23">
        <v>6</v>
      </c>
      <c r="B10" s="14" t="s">
        <v>257</v>
      </c>
      <c r="C10" s="15" t="s">
        <v>42</v>
      </c>
      <c r="D10" s="15" t="s">
        <v>170</v>
      </c>
      <c r="E10" s="16" t="s">
        <v>879</v>
      </c>
      <c r="F10" s="15" t="s">
        <v>211</v>
      </c>
      <c r="G10" s="24">
        <v>25000</v>
      </c>
      <c r="H10" s="24"/>
      <c r="I10" s="24">
        <v>22500</v>
      </c>
      <c r="J10" s="24">
        <f t="shared" si="0"/>
        <v>23750</v>
      </c>
      <c r="K10" s="19"/>
    </row>
    <row r="11" spans="1:11" s="7" customFormat="1" ht="17.25" customHeight="1">
      <c r="A11" s="23">
        <v>7</v>
      </c>
      <c r="B11" s="14" t="s">
        <v>705</v>
      </c>
      <c r="C11" s="15" t="s">
        <v>973</v>
      </c>
      <c r="D11" s="15" t="s">
        <v>170</v>
      </c>
      <c r="E11" s="16" t="s">
        <v>825</v>
      </c>
      <c r="F11" s="15" t="s">
        <v>211</v>
      </c>
      <c r="G11" s="24">
        <v>15000</v>
      </c>
      <c r="H11" s="24"/>
      <c r="I11" s="24">
        <v>16000</v>
      </c>
      <c r="J11" s="24">
        <f t="shared" si="0"/>
        <v>15500</v>
      </c>
      <c r="K11" s="19"/>
    </row>
    <row r="12" spans="1:11" s="7" customFormat="1" ht="17.25" customHeight="1">
      <c r="A12" s="23">
        <v>8</v>
      </c>
      <c r="B12" s="14" t="s">
        <v>706</v>
      </c>
      <c r="C12" s="15" t="s">
        <v>41</v>
      </c>
      <c r="D12" s="15" t="s">
        <v>170</v>
      </c>
      <c r="E12" s="16" t="s">
        <v>996</v>
      </c>
      <c r="F12" s="15" t="s">
        <v>211</v>
      </c>
      <c r="G12" s="24">
        <v>15000</v>
      </c>
      <c r="H12" s="24"/>
      <c r="I12" s="24">
        <v>16000</v>
      </c>
      <c r="J12" s="24">
        <f t="shared" si="0"/>
        <v>15500</v>
      </c>
      <c r="K12" s="19"/>
    </row>
    <row r="13" spans="1:11" s="7" customFormat="1" ht="17.25" customHeight="1">
      <c r="A13" s="23">
        <v>9</v>
      </c>
      <c r="B13" s="14" t="s">
        <v>259</v>
      </c>
      <c r="C13" s="15" t="s">
        <v>974</v>
      </c>
      <c r="D13" s="15" t="s">
        <v>170</v>
      </c>
      <c r="E13" s="16" t="s">
        <v>258</v>
      </c>
      <c r="F13" s="15" t="s">
        <v>211</v>
      </c>
      <c r="G13" s="24">
        <v>15000</v>
      </c>
      <c r="H13" s="24"/>
      <c r="I13" s="24">
        <v>16000</v>
      </c>
      <c r="J13" s="24">
        <f t="shared" si="0"/>
        <v>15500</v>
      </c>
      <c r="K13" s="19"/>
    </row>
    <row r="14" spans="1:11" s="7" customFormat="1" ht="17.25" customHeight="1">
      <c r="A14" s="23">
        <v>10</v>
      </c>
      <c r="B14" s="14" t="s">
        <v>707</v>
      </c>
      <c r="C14" s="15" t="s">
        <v>261</v>
      </c>
      <c r="D14" s="15" t="s">
        <v>170</v>
      </c>
      <c r="E14" s="16" t="s">
        <v>939</v>
      </c>
      <c r="F14" s="15" t="s">
        <v>211</v>
      </c>
      <c r="G14" s="24">
        <v>3000</v>
      </c>
      <c r="H14" s="24"/>
      <c r="I14" s="24">
        <v>6500</v>
      </c>
      <c r="J14" s="24">
        <f t="shared" si="0"/>
        <v>4750</v>
      </c>
      <c r="K14" s="19"/>
    </row>
    <row r="15" spans="1:11" s="7" customFormat="1" ht="17.25" customHeight="1">
      <c r="A15" s="23">
        <v>11</v>
      </c>
      <c r="B15" s="14" t="s">
        <v>260</v>
      </c>
      <c r="C15" s="15" t="s">
        <v>263</v>
      </c>
      <c r="D15" s="15" t="s">
        <v>170</v>
      </c>
      <c r="E15" s="16" t="s">
        <v>864</v>
      </c>
      <c r="F15" s="15" t="s">
        <v>211</v>
      </c>
      <c r="G15" s="24">
        <v>13000</v>
      </c>
      <c r="H15" s="24"/>
      <c r="I15" s="24">
        <v>15000</v>
      </c>
      <c r="J15" s="24">
        <f t="shared" si="0"/>
        <v>14000</v>
      </c>
      <c r="K15" s="19"/>
    </row>
    <row r="16" spans="1:11" s="7" customFormat="1" ht="17.25" customHeight="1">
      <c r="A16" s="23">
        <v>12</v>
      </c>
      <c r="B16" s="14" t="s">
        <v>262</v>
      </c>
      <c r="C16" s="15" t="s">
        <v>43</v>
      </c>
      <c r="D16" s="15" t="s">
        <v>170</v>
      </c>
      <c r="E16" s="16" t="s">
        <v>876</v>
      </c>
      <c r="F16" s="15" t="s">
        <v>211</v>
      </c>
      <c r="G16" s="24">
        <v>13000</v>
      </c>
      <c r="H16" s="24"/>
      <c r="I16" s="24">
        <v>15000</v>
      </c>
      <c r="J16" s="24">
        <f t="shared" si="0"/>
        <v>14000</v>
      </c>
      <c r="K16" s="19"/>
    </row>
    <row r="17" spans="1:11" s="7" customFormat="1" ht="17.25" customHeight="1">
      <c r="A17" s="23">
        <v>13</v>
      </c>
      <c r="B17" s="14" t="s">
        <v>708</v>
      </c>
      <c r="C17" s="15" t="s">
        <v>45</v>
      </c>
      <c r="D17" s="15" t="s">
        <v>170</v>
      </c>
      <c r="E17" s="16" t="s">
        <v>846</v>
      </c>
      <c r="F17" s="15" t="s">
        <v>211</v>
      </c>
      <c r="G17" s="24">
        <v>15000</v>
      </c>
      <c r="H17" s="24"/>
      <c r="I17" s="24">
        <v>15000</v>
      </c>
      <c r="J17" s="24">
        <f t="shared" si="0"/>
        <v>15000</v>
      </c>
      <c r="K17" s="19"/>
    </row>
    <row r="18" spans="1:11" s="7" customFormat="1" ht="17.25" customHeight="1">
      <c r="A18" s="23">
        <v>14</v>
      </c>
      <c r="B18" s="14" t="s">
        <v>709</v>
      </c>
      <c r="C18" s="15" t="s">
        <v>44</v>
      </c>
      <c r="D18" s="15" t="s">
        <v>170</v>
      </c>
      <c r="E18" s="16" t="s">
        <v>47</v>
      </c>
      <c r="F18" s="15" t="s">
        <v>211</v>
      </c>
      <c r="G18" s="24">
        <v>15000</v>
      </c>
      <c r="H18" s="24"/>
      <c r="I18" s="24">
        <v>15000</v>
      </c>
      <c r="J18" s="24">
        <f t="shared" si="0"/>
        <v>15000</v>
      </c>
      <c r="K18" s="19"/>
    </row>
    <row r="19" spans="1:11" s="7" customFormat="1" ht="17.25" customHeight="1">
      <c r="A19" s="23">
        <v>15</v>
      </c>
      <c r="B19" s="14" t="s">
        <v>265</v>
      </c>
      <c r="C19" s="15" t="s">
        <v>264</v>
      </c>
      <c r="D19" s="15" t="s">
        <v>170</v>
      </c>
      <c r="E19" s="16" t="s">
        <v>876</v>
      </c>
      <c r="F19" s="15" t="s">
        <v>211</v>
      </c>
      <c r="G19" s="24">
        <v>13000</v>
      </c>
      <c r="H19" s="24"/>
      <c r="I19" s="24">
        <v>17000</v>
      </c>
      <c r="J19" s="24">
        <f t="shared" si="0"/>
        <v>15000</v>
      </c>
      <c r="K19" s="19"/>
    </row>
    <row r="20" spans="1:11" s="7" customFormat="1" ht="17.25" customHeight="1">
      <c r="A20" s="23">
        <v>16</v>
      </c>
      <c r="B20" s="14" t="s">
        <v>267</v>
      </c>
      <c r="C20" s="15" t="s">
        <v>46</v>
      </c>
      <c r="D20" s="15" t="s">
        <v>170</v>
      </c>
      <c r="E20" s="16" t="s">
        <v>168</v>
      </c>
      <c r="F20" s="15" t="s">
        <v>211</v>
      </c>
      <c r="G20" s="24">
        <v>13000</v>
      </c>
      <c r="H20" s="24"/>
      <c r="I20" s="24">
        <v>17000</v>
      </c>
      <c r="J20" s="24">
        <f t="shared" si="0"/>
        <v>15000</v>
      </c>
      <c r="K20" s="19"/>
    </row>
    <row r="21" spans="1:11" s="7" customFormat="1" ht="17.25" customHeight="1">
      <c r="A21" s="23">
        <v>17</v>
      </c>
      <c r="B21" s="14" t="s">
        <v>710</v>
      </c>
      <c r="C21" s="15" t="s">
        <v>711</v>
      </c>
      <c r="D21" s="15" t="s">
        <v>170</v>
      </c>
      <c r="E21" s="16" t="s">
        <v>997</v>
      </c>
      <c r="F21" s="15" t="s">
        <v>211</v>
      </c>
      <c r="G21" s="24">
        <v>2500</v>
      </c>
      <c r="H21" s="24"/>
      <c r="I21" s="24">
        <v>6500</v>
      </c>
      <c r="J21" s="24">
        <f t="shared" si="0"/>
        <v>4500</v>
      </c>
      <c r="K21" s="19"/>
    </row>
    <row r="22" spans="1:11" s="7" customFormat="1" ht="17.25" customHeight="1">
      <c r="A22" s="23">
        <v>18</v>
      </c>
      <c r="B22" s="14" t="s">
        <v>712</v>
      </c>
      <c r="C22" s="15" t="s">
        <v>266</v>
      </c>
      <c r="D22" s="15" t="s">
        <v>170</v>
      </c>
      <c r="E22" s="16" t="s">
        <v>939</v>
      </c>
      <c r="F22" s="15" t="s">
        <v>211</v>
      </c>
      <c r="G22" s="24">
        <v>2500</v>
      </c>
      <c r="H22" s="24"/>
      <c r="I22" s="24">
        <v>5500</v>
      </c>
      <c r="J22" s="24">
        <f t="shared" si="0"/>
        <v>4000</v>
      </c>
      <c r="K22" s="19"/>
    </row>
    <row r="23" spans="1:11" s="7" customFormat="1" ht="17.25" customHeight="1">
      <c r="A23" s="23">
        <v>19</v>
      </c>
      <c r="B23" s="14" t="s">
        <v>269</v>
      </c>
      <c r="C23" s="15" t="s">
        <v>48</v>
      </c>
      <c r="D23" s="15" t="s">
        <v>170</v>
      </c>
      <c r="E23" s="16" t="s">
        <v>876</v>
      </c>
      <c r="F23" s="15" t="s">
        <v>211</v>
      </c>
      <c r="G23" s="24">
        <v>16000</v>
      </c>
      <c r="H23" s="24"/>
      <c r="I23" s="24">
        <v>18000</v>
      </c>
      <c r="J23" s="24">
        <f t="shared" si="0"/>
        <v>17000</v>
      </c>
      <c r="K23" s="19"/>
    </row>
    <row r="24" spans="1:11" s="7" customFormat="1" ht="17.25" customHeight="1">
      <c r="A24" s="23">
        <v>20</v>
      </c>
      <c r="B24" s="14" t="s">
        <v>268</v>
      </c>
      <c r="C24" s="15" t="s">
        <v>50</v>
      </c>
      <c r="D24" s="15" t="s">
        <v>170</v>
      </c>
      <c r="E24" s="16" t="s">
        <v>998</v>
      </c>
      <c r="F24" s="15" t="s">
        <v>211</v>
      </c>
      <c r="G24" s="24">
        <v>23000</v>
      </c>
      <c r="H24" s="24"/>
      <c r="I24" s="24">
        <v>24000</v>
      </c>
      <c r="J24" s="24">
        <f t="shared" si="0"/>
        <v>23500</v>
      </c>
      <c r="K24" s="19"/>
    </row>
    <row r="25" spans="1:11" s="7" customFormat="1" ht="17.25" customHeight="1">
      <c r="A25" s="23">
        <v>21</v>
      </c>
      <c r="B25" s="14" t="s">
        <v>271</v>
      </c>
      <c r="C25" s="15" t="s">
        <v>270</v>
      </c>
      <c r="D25" s="15" t="s">
        <v>170</v>
      </c>
      <c r="E25" s="16" t="s">
        <v>849</v>
      </c>
      <c r="F25" s="15" t="s">
        <v>211</v>
      </c>
      <c r="G25" s="24">
        <v>25000</v>
      </c>
      <c r="H25" s="24">
        <v>60000</v>
      </c>
      <c r="I25" s="24">
        <v>38000</v>
      </c>
      <c r="J25" s="24">
        <f>+(G25+H25+I25)/3</f>
        <v>41000</v>
      </c>
      <c r="K25" s="19"/>
    </row>
    <row r="26" spans="1:11" s="7" customFormat="1" ht="17.25" customHeight="1">
      <c r="A26" s="23">
        <v>22</v>
      </c>
      <c r="B26" s="14" t="s">
        <v>273</v>
      </c>
      <c r="C26" s="15" t="s">
        <v>49</v>
      </c>
      <c r="D26" s="15" t="s">
        <v>170</v>
      </c>
      <c r="E26" s="16" t="s">
        <v>875</v>
      </c>
      <c r="F26" s="15" t="s">
        <v>211</v>
      </c>
      <c r="G26" s="24">
        <v>45000</v>
      </c>
      <c r="H26" s="24">
        <v>58000</v>
      </c>
      <c r="I26" s="24">
        <v>85000</v>
      </c>
      <c r="J26" s="24">
        <f t="shared" ref="J26:J60" si="1">+(G26+H26+I26)/3</f>
        <v>62666.666666666664</v>
      </c>
      <c r="K26" s="19"/>
    </row>
    <row r="27" spans="1:11" s="7" customFormat="1" ht="17.25" customHeight="1">
      <c r="A27" s="23">
        <v>23</v>
      </c>
      <c r="B27" s="14" t="s">
        <v>272</v>
      </c>
      <c r="C27" s="15" t="s">
        <v>51</v>
      </c>
      <c r="D27" s="15" t="s">
        <v>170</v>
      </c>
      <c r="E27" s="16" t="s">
        <v>940</v>
      </c>
      <c r="F27" s="15" t="s">
        <v>211</v>
      </c>
      <c r="G27" s="24">
        <v>45000</v>
      </c>
      <c r="H27" s="24">
        <v>58000</v>
      </c>
      <c r="I27" s="24">
        <v>85000</v>
      </c>
      <c r="J27" s="24">
        <f t="shared" si="1"/>
        <v>62666.666666666664</v>
      </c>
      <c r="K27" s="19"/>
    </row>
    <row r="28" spans="1:11" s="7" customFormat="1" ht="17.25" customHeight="1">
      <c r="A28" s="23">
        <v>24</v>
      </c>
      <c r="B28" s="14" t="s">
        <v>713</v>
      </c>
      <c r="C28" s="15" t="s">
        <v>275</v>
      </c>
      <c r="D28" s="15" t="s">
        <v>170</v>
      </c>
      <c r="E28" s="16" t="s">
        <v>714</v>
      </c>
      <c r="F28" s="15" t="s">
        <v>211</v>
      </c>
      <c r="G28" s="24">
        <v>25000</v>
      </c>
      <c r="H28" s="24">
        <v>32000</v>
      </c>
      <c r="I28" s="24">
        <v>35000</v>
      </c>
      <c r="J28" s="24">
        <f t="shared" si="1"/>
        <v>30666.666666666668</v>
      </c>
      <c r="K28" s="19"/>
    </row>
    <row r="29" spans="1:11" s="7" customFormat="1" ht="17.25" customHeight="1">
      <c r="A29" s="23">
        <v>25</v>
      </c>
      <c r="B29" s="14" t="s">
        <v>274</v>
      </c>
      <c r="C29" s="15" t="s">
        <v>715</v>
      </c>
      <c r="D29" s="15" t="s">
        <v>170</v>
      </c>
      <c r="E29" s="16" t="s">
        <v>863</v>
      </c>
      <c r="F29" s="15" t="s">
        <v>211</v>
      </c>
      <c r="G29" s="24">
        <v>5000</v>
      </c>
      <c r="H29" s="24">
        <v>9000</v>
      </c>
      <c r="I29" s="24">
        <v>8000</v>
      </c>
      <c r="J29" s="24">
        <f t="shared" si="1"/>
        <v>7333.333333333333</v>
      </c>
      <c r="K29" s="19"/>
    </row>
    <row r="30" spans="1:11" s="7" customFormat="1" ht="17.25" customHeight="1">
      <c r="A30" s="23">
        <v>26</v>
      </c>
      <c r="B30" s="14" t="s">
        <v>716</v>
      </c>
      <c r="C30" s="15" t="s">
        <v>277</v>
      </c>
      <c r="D30" s="15" t="s">
        <v>170</v>
      </c>
      <c r="E30" s="16" t="s">
        <v>276</v>
      </c>
      <c r="F30" s="15" t="s">
        <v>211</v>
      </c>
      <c r="G30" s="24">
        <v>25000</v>
      </c>
      <c r="H30" s="24">
        <v>32000</v>
      </c>
      <c r="I30" s="24">
        <v>35000</v>
      </c>
      <c r="J30" s="24">
        <f t="shared" si="1"/>
        <v>30666.666666666668</v>
      </c>
      <c r="K30" s="19"/>
    </row>
    <row r="31" spans="1:11" s="7" customFormat="1" ht="17.25" customHeight="1">
      <c r="A31" s="23">
        <v>27</v>
      </c>
      <c r="B31" s="14" t="s">
        <v>279</v>
      </c>
      <c r="C31" s="15" t="s">
        <v>278</v>
      </c>
      <c r="D31" s="15" t="s">
        <v>170</v>
      </c>
      <c r="E31" s="16" t="s">
        <v>13</v>
      </c>
      <c r="F31" s="15" t="s">
        <v>211</v>
      </c>
      <c r="G31" s="24">
        <v>3000</v>
      </c>
      <c r="H31" s="24">
        <v>1000</v>
      </c>
      <c r="I31" s="24">
        <v>2500</v>
      </c>
      <c r="J31" s="24">
        <f t="shared" si="1"/>
        <v>2166.6666666666665</v>
      </c>
      <c r="K31" s="19"/>
    </row>
    <row r="32" spans="1:11" s="7" customFormat="1" ht="17.25" customHeight="1">
      <c r="A32" s="23">
        <v>28</v>
      </c>
      <c r="B32" s="14" t="s">
        <v>281</v>
      </c>
      <c r="C32" s="15" t="s">
        <v>280</v>
      </c>
      <c r="D32" s="15" t="s">
        <v>170</v>
      </c>
      <c r="E32" s="16" t="s">
        <v>14</v>
      </c>
      <c r="F32" s="15" t="s">
        <v>211</v>
      </c>
      <c r="G32" s="24">
        <v>55000</v>
      </c>
      <c r="H32" s="24">
        <v>67000</v>
      </c>
      <c r="I32" s="24">
        <v>110000</v>
      </c>
      <c r="J32" s="24">
        <f t="shared" si="1"/>
        <v>77333.333333333328</v>
      </c>
      <c r="K32" s="19"/>
    </row>
    <row r="33" spans="1:11" s="7" customFormat="1" ht="17.25" customHeight="1">
      <c r="A33" s="23">
        <v>29</v>
      </c>
      <c r="B33" s="14" t="s">
        <v>717</v>
      </c>
      <c r="C33" s="15" t="s">
        <v>52</v>
      </c>
      <c r="D33" s="15" t="s">
        <v>170</v>
      </c>
      <c r="E33" s="16" t="s">
        <v>863</v>
      </c>
      <c r="F33" s="15" t="s">
        <v>211</v>
      </c>
      <c r="G33" s="24">
        <v>35000</v>
      </c>
      <c r="H33" s="24">
        <v>35000</v>
      </c>
      <c r="I33" s="24">
        <v>38000</v>
      </c>
      <c r="J33" s="24">
        <f t="shared" si="1"/>
        <v>36000</v>
      </c>
      <c r="K33" s="19"/>
    </row>
    <row r="34" spans="1:11" s="7" customFormat="1" ht="17.25" customHeight="1">
      <c r="A34" s="23">
        <v>30</v>
      </c>
      <c r="B34" s="14" t="s">
        <v>718</v>
      </c>
      <c r="C34" s="15" t="s">
        <v>283</v>
      </c>
      <c r="D34" s="15" t="s">
        <v>170</v>
      </c>
      <c r="E34" s="16" t="s">
        <v>167</v>
      </c>
      <c r="F34" s="15" t="s">
        <v>211</v>
      </c>
      <c r="G34" s="24">
        <v>35000</v>
      </c>
      <c r="H34" s="24">
        <v>35000</v>
      </c>
      <c r="I34" s="24">
        <v>38000</v>
      </c>
      <c r="J34" s="24">
        <f t="shared" si="1"/>
        <v>36000</v>
      </c>
      <c r="K34" s="19"/>
    </row>
    <row r="35" spans="1:11" s="7" customFormat="1" ht="17.25" customHeight="1">
      <c r="A35" s="23">
        <v>31</v>
      </c>
      <c r="B35" s="14" t="s">
        <v>282</v>
      </c>
      <c r="C35" s="15" t="s">
        <v>285</v>
      </c>
      <c r="D35" s="15" t="s">
        <v>170</v>
      </c>
      <c r="E35" s="16" t="s">
        <v>861</v>
      </c>
      <c r="F35" s="15" t="s">
        <v>211</v>
      </c>
      <c r="G35" s="24">
        <v>25000</v>
      </c>
      <c r="H35" s="24">
        <v>32000</v>
      </c>
      <c r="I35" s="24">
        <v>38000</v>
      </c>
      <c r="J35" s="24">
        <f t="shared" si="1"/>
        <v>31666.666666666668</v>
      </c>
      <c r="K35" s="19"/>
    </row>
    <row r="36" spans="1:11" s="7" customFormat="1" ht="17.25" customHeight="1">
      <c r="A36" s="23">
        <v>32</v>
      </c>
      <c r="B36" s="14" t="s">
        <v>719</v>
      </c>
      <c r="C36" s="15" t="s">
        <v>284</v>
      </c>
      <c r="D36" s="15" t="s">
        <v>170</v>
      </c>
      <c r="E36" s="16" t="s">
        <v>864</v>
      </c>
      <c r="F36" s="15" t="s">
        <v>211</v>
      </c>
      <c r="G36" s="24">
        <v>3000</v>
      </c>
      <c r="H36" s="24">
        <v>5000</v>
      </c>
      <c r="I36" s="24">
        <v>8000</v>
      </c>
      <c r="J36" s="24">
        <f t="shared" si="1"/>
        <v>5333.333333333333</v>
      </c>
      <c r="K36" s="19"/>
    </row>
    <row r="37" spans="1:11" s="7" customFormat="1" ht="17.25" customHeight="1">
      <c r="A37" s="23">
        <v>33</v>
      </c>
      <c r="B37" s="14" t="s">
        <v>293</v>
      </c>
      <c r="C37" s="15" t="s">
        <v>287</v>
      </c>
      <c r="D37" s="15" t="s">
        <v>170</v>
      </c>
      <c r="E37" s="16" t="s">
        <v>862</v>
      </c>
      <c r="F37" s="15" t="s">
        <v>211</v>
      </c>
      <c r="G37" s="24">
        <v>25000</v>
      </c>
      <c r="H37" s="24">
        <v>32000</v>
      </c>
      <c r="I37" s="24">
        <v>35000</v>
      </c>
      <c r="J37" s="24">
        <f t="shared" si="1"/>
        <v>30666.666666666668</v>
      </c>
      <c r="K37" s="19"/>
    </row>
    <row r="38" spans="1:11" s="7" customFormat="1" ht="17.25" customHeight="1">
      <c r="A38" s="23">
        <v>34</v>
      </c>
      <c r="B38" s="14" t="s">
        <v>286</v>
      </c>
      <c r="C38" s="18" t="s">
        <v>289</v>
      </c>
      <c r="D38" s="15" t="s">
        <v>170</v>
      </c>
      <c r="E38" s="16" t="s">
        <v>53</v>
      </c>
      <c r="F38" s="15" t="s">
        <v>211</v>
      </c>
      <c r="G38" s="24">
        <v>8500</v>
      </c>
      <c r="H38" s="24">
        <v>12000</v>
      </c>
      <c r="I38" s="24">
        <v>11500</v>
      </c>
      <c r="J38" s="24">
        <f t="shared" si="1"/>
        <v>10666.666666666666</v>
      </c>
      <c r="K38" s="19"/>
    </row>
    <row r="39" spans="1:11" s="7" customFormat="1" ht="17.25" customHeight="1">
      <c r="A39" s="23">
        <v>35</v>
      </c>
      <c r="B39" s="14" t="s">
        <v>720</v>
      </c>
      <c r="C39" s="18" t="s">
        <v>55</v>
      </c>
      <c r="D39" s="15" t="s">
        <v>170</v>
      </c>
      <c r="E39" s="16" t="s">
        <v>937</v>
      </c>
      <c r="F39" s="15" t="s">
        <v>211</v>
      </c>
      <c r="G39" s="24">
        <v>6000</v>
      </c>
      <c r="H39" s="24">
        <v>9000</v>
      </c>
      <c r="I39" s="24">
        <v>6500</v>
      </c>
      <c r="J39" s="24">
        <f t="shared" si="1"/>
        <v>7166.666666666667</v>
      </c>
      <c r="K39" s="19"/>
    </row>
    <row r="40" spans="1:11" s="7" customFormat="1" ht="17.25" customHeight="1">
      <c r="A40" s="23">
        <v>36</v>
      </c>
      <c r="B40" s="14" t="s">
        <v>288</v>
      </c>
      <c r="C40" s="18" t="s">
        <v>291</v>
      </c>
      <c r="D40" s="15" t="s">
        <v>170</v>
      </c>
      <c r="E40" s="16" t="s">
        <v>54</v>
      </c>
      <c r="F40" s="15" t="s">
        <v>211</v>
      </c>
      <c r="G40" s="24">
        <v>3000</v>
      </c>
      <c r="H40" s="24">
        <v>5500</v>
      </c>
      <c r="I40" s="24">
        <v>4000</v>
      </c>
      <c r="J40" s="24">
        <f t="shared" si="1"/>
        <v>4166.666666666667</v>
      </c>
      <c r="K40" s="19"/>
    </row>
    <row r="41" spans="1:11" s="7" customFormat="1" ht="17.25" customHeight="1">
      <c r="A41" s="23">
        <v>37</v>
      </c>
      <c r="B41" s="14" t="s">
        <v>290</v>
      </c>
      <c r="C41" s="18" t="s">
        <v>56</v>
      </c>
      <c r="D41" s="15" t="s">
        <v>170</v>
      </c>
      <c r="E41" s="16" t="s">
        <v>818</v>
      </c>
      <c r="F41" s="15" t="s">
        <v>211</v>
      </c>
      <c r="G41" s="24">
        <v>7500</v>
      </c>
      <c r="H41" s="24">
        <v>11000</v>
      </c>
      <c r="I41" s="24">
        <v>10200</v>
      </c>
      <c r="J41" s="24">
        <f t="shared" si="1"/>
        <v>9566.6666666666661</v>
      </c>
      <c r="K41" s="19"/>
    </row>
    <row r="42" spans="1:11" s="7" customFormat="1" ht="17.25" customHeight="1">
      <c r="A42" s="23">
        <v>38</v>
      </c>
      <c r="B42" s="14" t="s">
        <v>721</v>
      </c>
      <c r="C42" s="18" t="s">
        <v>57</v>
      </c>
      <c r="D42" s="15" t="s">
        <v>170</v>
      </c>
      <c r="E42" s="16" t="s">
        <v>822</v>
      </c>
      <c r="F42" s="15" t="s">
        <v>211</v>
      </c>
      <c r="G42" s="24">
        <v>7500</v>
      </c>
      <c r="H42" s="24">
        <v>11000</v>
      </c>
      <c r="I42" s="24">
        <v>10200</v>
      </c>
      <c r="J42" s="24">
        <f t="shared" si="1"/>
        <v>9566.6666666666661</v>
      </c>
      <c r="K42" s="19"/>
    </row>
    <row r="43" spans="1:11" s="7" customFormat="1" ht="17.25" customHeight="1">
      <c r="A43" s="23">
        <v>39</v>
      </c>
      <c r="B43" s="14" t="s">
        <v>722</v>
      </c>
      <c r="C43" s="18" t="s">
        <v>297</v>
      </c>
      <c r="D43" s="15" t="s">
        <v>170</v>
      </c>
      <c r="E43" s="16" t="s">
        <v>169</v>
      </c>
      <c r="F43" s="15" t="s">
        <v>211</v>
      </c>
      <c r="G43" s="24">
        <v>18000</v>
      </c>
      <c r="H43" s="24">
        <v>25000</v>
      </c>
      <c r="I43" s="24">
        <v>26000</v>
      </c>
      <c r="J43" s="24">
        <f t="shared" si="1"/>
        <v>23000</v>
      </c>
      <c r="K43" s="19"/>
    </row>
    <row r="44" spans="1:11" s="7" customFormat="1" ht="17.25" customHeight="1">
      <c r="A44" s="23">
        <v>40</v>
      </c>
      <c r="B44" s="14" t="s">
        <v>292</v>
      </c>
      <c r="C44" s="18" t="s">
        <v>58</v>
      </c>
      <c r="D44" s="15" t="s">
        <v>170</v>
      </c>
      <c r="E44" s="16" t="s">
        <v>169</v>
      </c>
      <c r="F44" s="15" t="s">
        <v>211</v>
      </c>
      <c r="G44" s="24">
        <v>18000</v>
      </c>
      <c r="H44" s="24">
        <v>25000</v>
      </c>
      <c r="I44" s="24">
        <v>26000</v>
      </c>
      <c r="J44" s="24">
        <f t="shared" si="1"/>
        <v>23000</v>
      </c>
      <c r="K44" s="19"/>
    </row>
    <row r="45" spans="1:11" s="7" customFormat="1" ht="17.25" customHeight="1">
      <c r="A45" s="23">
        <v>41</v>
      </c>
      <c r="B45" s="14" t="s">
        <v>723</v>
      </c>
      <c r="C45" s="18" t="s">
        <v>295</v>
      </c>
      <c r="D45" s="15" t="s">
        <v>170</v>
      </c>
      <c r="E45" s="16" t="s">
        <v>860</v>
      </c>
      <c r="F45" s="15" t="s">
        <v>211</v>
      </c>
      <c r="G45" s="24">
        <v>18000</v>
      </c>
      <c r="H45" s="24">
        <v>25000</v>
      </c>
      <c r="I45" s="24">
        <v>26000</v>
      </c>
      <c r="J45" s="24">
        <f t="shared" si="1"/>
        <v>23000</v>
      </c>
      <c r="K45" s="19"/>
    </row>
    <row r="46" spans="1:11" s="7" customFormat="1" ht="17.25" customHeight="1">
      <c r="A46" s="23">
        <v>42</v>
      </c>
      <c r="B46" s="14" t="s">
        <v>320</v>
      </c>
      <c r="C46" s="18" t="s">
        <v>975</v>
      </c>
      <c r="D46" s="15" t="s">
        <v>170</v>
      </c>
      <c r="E46" s="16" t="s">
        <v>724</v>
      </c>
      <c r="F46" s="15" t="s">
        <v>211</v>
      </c>
      <c r="G46" s="24">
        <v>8000</v>
      </c>
      <c r="H46" s="24">
        <v>13000</v>
      </c>
      <c r="I46" s="24">
        <v>13000</v>
      </c>
      <c r="J46" s="24">
        <f t="shared" si="1"/>
        <v>11333.333333333334</v>
      </c>
      <c r="K46" s="19"/>
    </row>
    <row r="47" spans="1:11" s="7" customFormat="1" ht="17.25" customHeight="1">
      <c r="A47" s="23">
        <v>43</v>
      </c>
      <c r="B47" s="14" t="s">
        <v>294</v>
      </c>
      <c r="C47" s="18" t="s">
        <v>59</v>
      </c>
      <c r="D47" s="15" t="s">
        <v>170</v>
      </c>
      <c r="E47" s="16" t="s">
        <v>302</v>
      </c>
      <c r="F47" s="15" t="s">
        <v>211</v>
      </c>
      <c r="G47" s="24">
        <v>7500</v>
      </c>
      <c r="H47" s="24">
        <v>12500</v>
      </c>
      <c r="I47" s="24">
        <v>11000</v>
      </c>
      <c r="J47" s="24">
        <f t="shared" si="1"/>
        <v>10333.333333333334</v>
      </c>
      <c r="K47" s="19"/>
    </row>
    <row r="48" spans="1:11" s="7" customFormat="1" ht="17.25" customHeight="1">
      <c r="A48" s="23">
        <v>44</v>
      </c>
      <c r="B48" s="14" t="s">
        <v>725</v>
      </c>
      <c r="C48" s="18" t="s">
        <v>60</v>
      </c>
      <c r="D48" s="15" t="s">
        <v>170</v>
      </c>
      <c r="E48" s="16" t="s">
        <v>296</v>
      </c>
      <c r="F48" s="15" t="s">
        <v>211</v>
      </c>
      <c r="G48" s="24">
        <v>7500</v>
      </c>
      <c r="H48" s="24">
        <v>12500</v>
      </c>
      <c r="I48" s="24">
        <v>11000</v>
      </c>
      <c r="J48" s="24">
        <f t="shared" si="1"/>
        <v>10333.333333333334</v>
      </c>
      <c r="K48" s="19"/>
    </row>
    <row r="49" spans="1:11" s="7" customFormat="1" ht="17.25" customHeight="1">
      <c r="A49" s="23">
        <v>45</v>
      </c>
      <c r="B49" s="14" t="s">
        <v>299</v>
      </c>
      <c r="C49" s="18" t="s">
        <v>298</v>
      </c>
      <c r="D49" s="15" t="s">
        <v>170</v>
      </c>
      <c r="E49" s="16" t="s">
        <v>62</v>
      </c>
      <c r="F49" s="15" t="s">
        <v>211</v>
      </c>
      <c r="G49" s="24">
        <v>18000</v>
      </c>
      <c r="H49" s="24">
        <v>25000</v>
      </c>
      <c r="I49" s="24">
        <v>26000</v>
      </c>
      <c r="J49" s="24">
        <f t="shared" si="1"/>
        <v>23000</v>
      </c>
      <c r="K49" s="19"/>
    </row>
    <row r="50" spans="1:11" s="7" customFormat="1" ht="17.25" customHeight="1">
      <c r="A50" s="23">
        <v>46</v>
      </c>
      <c r="B50" s="14" t="s">
        <v>300</v>
      </c>
      <c r="C50" s="18" t="s">
        <v>61</v>
      </c>
      <c r="D50" s="15" t="s">
        <v>170</v>
      </c>
      <c r="E50" s="16" t="s">
        <v>168</v>
      </c>
      <c r="F50" s="15" t="s">
        <v>211</v>
      </c>
      <c r="G50" s="24">
        <v>8000</v>
      </c>
      <c r="H50" s="24">
        <v>13000</v>
      </c>
      <c r="I50" s="24">
        <v>13000</v>
      </c>
      <c r="J50" s="24">
        <f t="shared" si="1"/>
        <v>11333.333333333334</v>
      </c>
      <c r="K50" s="19"/>
    </row>
    <row r="51" spans="1:11" s="7" customFormat="1" ht="17.25" customHeight="1">
      <c r="A51" s="23">
        <v>47</v>
      </c>
      <c r="B51" s="14" t="s">
        <v>726</v>
      </c>
      <c r="C51" s="18" t="s">
        <v>63</v>
      </c>
      <c r="D51" s="15" t="s">
        <v>170</v>
      </c>
      <c r="E51" s="16" t="s">
        <v>848</v>
      </c>
      <c r="F51" s="15" t="s">
        <v>211</v>
      </c>
      <c r="G51" s="24">
        <v>8000</v>
      </c>
      <c r="H51" s="24">
        <v>13000</v>
      </c>
      <c r="I51" s="24">
        <v>13000</v>
      </c>
      <c r="J51" s="24">
        <f t="shared" si="1"/>
        <v>11333.333333333334</v>
      </c>
      <c r="K51" s="19"/>
    </row>
    <row r="52" spans="1:11" s="7" customFormat="1" ht="17.25" customHeight="1">
      <c r="A52" s="23">
        <v>48</v>
      </c>
      <c r="B52" s="14" t="s">
        <v>727</v>
      </c>
      <c r="C52" s="18" t="s">
        <v>65</v>
      </c>
      <c r="D52" s="15" t="s">
        <v>170</v>
      </c>
      <c r="E52" s="16" t="s">
        <v>848</v>
      </c>
      <c r="F52" s="15" t="s">
        <v>211</v>
      </c>
      <c r="G52" s="24">
        <v>8000</v>
      </c>
      <c r="H52" s="24">
        <v>13000</v>
      </c>
      <c r="I52" s="24">
        <v>13000</v>
      </c>
      <c r="J52" s="24">
        <f t="shared" si="1"/>
        <v>11333.333333333334</v>
      </c>
      <c r="K52" s="19"/>
    </row>
    <row r="53" spans="1:11" s="7" customFormat="1" ht="17.25" customHeight="1">
      <c r="A53" s="23">
        <v>49</v>
      </c>
      <c r="B53" s="14" t="s">
        <v>306</v>
      </c>
      <c r="C53" s="18" t="s">
        <v>64</v>
      </c>
      <c r="D53" s="15" t="s">
        <v>170</v>
      </c>
      <c r="E53" s="16" t="s">
        <v>816</v>
      </c>
      <c r="F53" s="15" t="s">
        <v>211</v>
      </c>
      <c r="G53" s="24">
        <v>8000</v>
      </c>
      <c r="H53" s="24">
        <v>13000</v>
      </c>
      <c r="I53" s="24">
        <v>13000</v>
      </c>
      <c r="J53" s="24">
        <f t="shared" si="1"/>
        <v>11333.333333333334</v>
      </c>
      <c r="K53" s="19"/>
    </row>
    <row r="54" spans="1:11" s="7" customFormat="1" ht="17.25" customHeight="1">
      <c r="A54" s="23">
        <v>50</v>
      </c>
      <c r="B54" s="14" t="s">
        <v>728</v>
      </c>
      <c r="C54" s="18" t="s">
        <v>66</v>
      </c>
      <c r="D54" s="15" t="s">
        <v>170</v>
      </c>
      <c r="E54" s="16" t="s">
        <v>985</v>
      </c>
      <c r="F54" s="15" t="s">
        <v>211</v>
      </c>
      <c r="G54" s="24">
        <v>8000</v>
      </c>
      <c r="H54" s="24">
        <v>13000</v>
      </c>
      <c r="I54" s="24">
        <v>13000</v>
      </c>
      <c r="J54" s="24">
        <f t="shared" si="1"/>
        <v>11333.333333333334</v>
      </c>
      <c r="K54" s="19"/>
    </row>
    <row r="55" spans="1:11" s="7" customFormat="1" ht="17.25" customHeight="1">
      <c r="A55" s="23">
        <v>51</v>
      </c>
      <c r="B55" s="14" t="s">
        <v>729</v>
      </c>
      <c r="C55" s="18" t="s">
        <v>976</v>
      </c>
      <c r="D55" s="15" t="s">
        <v>170</v>
      </c>
      <c r="E55" s="16" t="s">
        <v>258</v>
      </c>
      <c r="F55" s="15" t="s">
        <v>211</v>
      </c>
      <c r="G55" s="24">
        <v>8000</v>
      </c>
      <c r="H55" s="24">
        <v>13000</v>
      </c>
      <c r="I55" s="24">
        <v>13000</v>
      </c>
      <c r="J55" s="24">
        <f t="shared" si="1"/>
        <v>11333.333333333334</v>
      </c>
      <c r="K55" s="19"/>
    </row>
    <row r="56" spans="1:11" s="7" customFormat="1" ht="17.25" customHeight="1">
      <c r="A56" s="23">
        <v>52</v>
      </c>
      <c r="B56" s="14" t="s">
        <v>730</v>
      </c>
      <c r="C56" s="18" t="s">
        <v>731</v>
      </c>
      <c r="D56" s="15" t="s">
        <v>170</v>
      </c>
      <c r="E56" s="16" t="s">
        <v>850</v>
      </c>
      <c r="F56" s="15" t="s">
        <v>211</v>
      </c>
      <c r="G56" s="24">
        <v>15000</v>
      </c>
      <c r="H56" s="24">
        <v>20000</v>
      </c>
      <c r="I56" s="24">
        <v>24000</v>
      </c>
      <c r="J56" s="24">
        <f t="shared" si="1"/>
        <v>19666.666666666668</v>
      </c>
      <c r="K56" s="19"/>
    </row>
    <row r="57" spans="1:11" s="7" customFormat="1" ht="17.25" customHeight="1">
      <c r="A57" s="23">
        <v>53</v>
      </c>
      <c r="B57" s="14" t="s">
        <v>732</v>
      </c>
      <c r="C57" s="18" t="s">
        <v>977</v>
      </c>
      <c r="D57" s="15" t="s">
        <v>170</v>
      </c>
      <c r="E57" s="16" t="s">
        <v>978</v>
      </c>
      <c r="F57" s="15" t="s">
        <v>211</v>
      </c>
      <c r="G57" s="24">
        <v>7500</v>
      </c>
      <c r="H57" s="24">
        <v>11000</v>
      </c>
      <c r="I57" s="24">
        <v>10500</v>
      </c>
      <c r="J57" s="24">
        <f t="shared" si="1"/>
        <v>9666.6666666666661</v>
      </c>
      <c r="K57" s="19"/>
    </row>
    <row r="58" spans="1:11" s="7" customFormat="1" ht="17.25" customHeight="1">
      <c r="A58" s="23">
        <v>54</v>
      </c>
      <c r="B58" s="14" t="s">
        <v>301</v>
      </c>
      <c r="C58" s="18" t="s">
        <v>303</v>
      </c>
      <c r="D58" s="15" t="s">
        <v>170</v>
      </c>
      <c r="E58" s="16" t="s">
        <v>859</v>
      </c>
      <c r="F58" s="15" t="s">
        <v>211</v>
      </c>
      <c r="G58" s="24">
        <v>4500</v>
      </c>
      <c r="H58" s="24">
        <v>10000</v>
      </c>
      <c r="I58" s="24">
        <v>6000</v>
      </c>
      <c r="J58" s="24">
        <f t="shared" si="1"/>
        <v>6833.333333333333</v>
      </c>
      <c r="K58" s="19"/>
    </row>
    <row r="59" spans="1:11" s="7" customFormat="1" ht="17.25" customHeight="1">
      <c r="A59" s="23">
        <v>55</v>
      </c>
      <c r="B59" s="14" t="s">
        <v>305</v>
      </c>
      <c r="C59" s="18" t="s">
        <v>67</v>
      </c>
      <c r="D59" s="15" t="s">
        <v>170</v>
      </c>
      <c r="E59" s="16" t="s">
        <v>168</v>
      </c>
      <c r="F59" s="15" t="s">
        <v>211</v>
      </c>
      <c r="G59" s="24">
        <v>5800</v>
      </c>
      <c r="H59" s="24">
        <v>9000</v>
      </c>
      <c r="I59" s="24">
        <v>6500</v>
      </c>
      <c r="J59" s="24">
        <f t="shared" si="1"/>
        <v>7100</v>
      </c>
      <c r="K59" s="19"/>
    </row>
    <row r="60" spans="1:11" s="7" customFormat="1" ht="17.25" customHeight="1">
      <c r="A60" s="23">
        <v>56</v>
      </c>
      <c r="B60" s="14" t="s">
        <v>733</v>
      </c>
      <c r="C60" s="18" t="s">
        <v>68</v>
      </c>
      <c r="D60" s="15" t="s">
        <v>170</v>
      </c>
      <c r="E60" s="16" t="s">
        <v>734</v>
      </c>
      <c r="F60" s="15" t="s">
        <v>211</v>
      </c>
      <c r="G60" s="24">
        <v>8000</v>
      </c>
      <c r="H60" s="24">
        <v>12500</v>
      </c>
      <c r="I60" s="24">
        <v>14500</v>
      </c>
      <c r="J60" s="24">
        <f t="shared" si="1"/>
        <v>11666.666666666666</v>
      </c>
      <c r="K60" s="19"/>
    </row>
    <row r="61" spans="1:11" s="7" customFormat="1" ht="17.25" customHeight="1">
      <c r="A61" s="29" t="s">
        <v>735</v>
      </c>
      <c r="B61" s="29"/>
      <c r="C61" s="29"/>
      <c r="D61" s="29"/>
      <c r="E61" s="29"/>
      <c r="F61" s="29"/>
      <c r="G61" s="24">
        <f>SUM(G5:G60)</f>
        <v>865300</v>
      </c>
      <c r="H61" s="24">
        <f t="shared" ref="H61" si="2">SUM(H5:H60)</f>
        <v>783000</v>
      </c>
      <c r="I61" s="24">
        <f>SUM(I5:I60)</f>
        <v>1187800</v>
      </c>
      <c r="J61" s="24">
        <f>SUM(J5:J60)</f>
        <v>1046933.3333333334</v>
      </c>
      <c r="K61" s="19"/>
    </row>
  </sheetData>
  <mergeCells count="14">
    <mergeCell ref="A1:K1"/>
    <mergeCell ref="J3:J4"/>
    <mergeCell ref="K3:K4"/>
    <mergeCell ref="A2:F2"/>
    <mergeCell ref="A61:F6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1" type="noConversion"/>
  <pageMargins left="0.23000000417232513" right="0.2199999988079071" top="0.36000001430511475" bottom="0.37000000476837158" header="0.31486111879348755" footer="0.31486111879348755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J26"/>
  <sheetViews>
    <sheetView zoomScaleNormal="100" workbookViewId="0">
      <selection activeCell="E29" sqref="E29"/>
    </sheetView>
  </sheetViews>
  <sheetFormatPr defaultColWidth="9" defaultRowHeight="16.5"/>
  <cols>
    <col min="1" max="1" width="6.5" style="1" customWidth="1"/>
    <col min="2" max="2" width="10.375" customWidth="1"/>
    <col min="3" max="3" width="24.625" customWidth="1"/>
    <col min="4" max="4" width="7.625" customWidth="1"/>
    <col min="5" max="5" width="30.625" customWidth="1"/>
    <col min="6" max="6" width="9" style="1"/>
    <col min="7" max="7" width="9.375" style="1" bestFit="1" customWidth="1"/>
    <col min="8" max="8" width="10" style="1" customWidth="1"/>
    <col min="9" max="9" width="9.375" bestFit="1" customWidth="1"/>
  </cols>
  <sheetData>
    <row r="1" spans="1:10" ht="31.5">
      <c r="A1" s="40" t="s">
        <v>304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5.75" customHeight="1">
      <c r="A2" s="4"/>
      <c r="B2" s="4"/>
      <c r="C2" s="4"/>
      <c r="D2" s="4"/>
      <c r="E2" s="4"/>
      <c r="F2" s="8"/>
      <c r="G2" s="21"/>
      <c r="H2" s="21"/>
    </row>
    <row r="3" spans="1:10" ht="23.25" customHeight="1">
      <c r="A3" s="30" t="s">
        <v>209</v>
      </c>
      <c r="B3" s="31" t="s">
        <v>214</v>
      </c>
      <c r="C3" s="28" t="s">
        <v>163</v>
      </c>
      <c r="D3" s="28" t="s">
        <v>213</v>
      </c>
      <c r="E3" s="28" t="s">
        <v>210</v>
      </c>
      <c r="F3" s="28" t="s">
        <v>212</v>
      </c>
      <c r="G3" s="28" t="s">
        <v>1008</v>
      </c>
      <c r="H3" s="28" t="s">
        <v>1012</v>
      </c>
      <c r="I3" s="28" t="s">
        <v>1014</v>
      </c>
      <c r="J3" s="28" t="s">
        <v>858</v>
      </c>
    </row>
    <row r="4" spans="1:10" ht="23.25" customHeight="1">
      <c r="A4" s="30"/>
      <c r="B4" s="31"/>
      <c r="C4" s="28"/>
      <c r="D4" s="28"/>
      <c r="E4" s="28"/>
      <c r="F4" s="28"/>
      <c r="G4" s="28"/>
      <c r="H4" s="28"/>
      <c r="I4" s="28"/>
      <c r="J4" s="28"/>
    </row>
    <row r="5" spans="1:10">
      <c r="A5" s="11">
        <v>1</v>
      </c>
      <c r="B5" s="14" t="s">
        <v>321</v>
      </c>
      <c r="C5" s="15" t="s">
        <v>69</v>
      </c>
      <c r="D5" s="15" t="s">
        <v>162</v>
      </c>
      <c r="E5" s="16" t="s">
        <v>5</v>
      </c>
      <c r="F5" s="15" t="s">
        <v>211</v>
      </c>
      <c r="G5" s="24">
        <v>10500</v>
      </c>
      <c r="H5" s="24">
        <v>12000</v>
      </c>
      <c r="I5" s="24">
        <f>+(G5+H5)/2</f>
        <v>11250</v>
      </c>
      <c r="J5" s="19"/>
    </row>
    <row r="6" spans="1:10" ht="17.25" customHeight="1">
      <c r="A6" s="11">
        <v>2</v>
      </c>
      <c r="B6" s="14" t="s">
        <v>316</v>
      </c>
      <c r="C6" s="15" t="s">
        <v>941</v>
      </c>
      <c r="D6" s="15" t="s">
        <v>162</v>
      </c>
      <c r="E6" s="16" t="s">
        <v>4</v>
      </c>
      <c r="F6" s="15" t="s">
        <v>211</v>
      </c>
      <c r="G6" s="24">
        <v>11000</v>
      </c>
      <c r="H6" s="24">
        <v>13000</v>
      </c>
      <c r="I6" s="24">
        <f t="shared" ref="I6:I18" si="0">+(G6+H6)/2</f>
        <v>12000</v>
      </c>
      <c r="J6" s="19"/>
    </row>
    <row r="7" spans="1:10">
      <c r="A7" s="11">
        <v>3</v>
      </c>
      <c r="B7" s="14" t="s">
        <v>318</v>
      </c>
      <c r="C7" s="15" t="s">
        <v>310</v>
      </c>
      <c r="D7" s="15" t="s">
        <v>162</v>
      </c>
      <c r="E7" s="16" t="s">
        <v>986</v>
      </c>
      <c r="F7" s="15" t="s">
        <v>211</v>
      </c>
      <c r="G7" s="24">
        <v>6800</v>
      </c>
      <c r="H7" s="24">
        <v>6500</v>
      </c>
      <c r="I7" s="24">
        <f t="shared" si="0"/>
        <v>6650</v>
      </c>
      <c r="J7" s="19"/>
    </row>
    <row r="8" spans="1:10">
      <c r="A8" s="11">
        <v>4</v>
      </c>
      <c r="B8" s="14" t="s">
        <v>319</v>
      </c>
      <c r="C8" s="15" t="s">
        <v>166</v>
      </c>
      <c r="D8" s="15" t="s">
        <v>162</v>
      </c>
      <c r="E8" s="16" t="s">
        <v>986</v>
      </c>
      <c r="F8" s="15" t="s">
        <v>211</v>
      </c>
      <c r="G8" s="24">
        <v>5000</v>
      </c>
      <c r="H8" s="24">
        <v>7000</v>
      </c>
      <c r="I8" s="24">
        <f t="shared" si="0"/>
        <v>6000</v>
      </c>
      <c r="J8" s="19"/>
    </row>
    <row r="9" spans="1:10">
      <c r="A9" s="11">
        <v>5</v>
      </c>
      <c r="B9" s="14" t="s">
        <v>326</v>
      </c>
      <c r="C9" s="15" t="s">
        <v>322</v>
      </c>
      <c r="D9" s="15" t="s">
        <v>162</v>
      </c>
      <c r="E9" s="16" t="s">
        <v>986</v>
      </c>
      <c r="F9" s="15" t="s">
        <v>211</v>
      </c>
      <c r="G9" s="24">
        <v>11000</v>
      </c>
      <c r="H9" s="24">
        <v>15000</v>
      </c>
      <c r="I9" s="24">
        <f t="shared" si="0"/>
        <v>13000</v>
      </c>
      <c r="J9" s="19"/>
    </row>
    <row r="10" spans="1:10">
      <c r="A10" s="11">
        <v>6</v>
      </c>
      <c r="B10" s="14" t="s">
        <v>323</v>
      </c>
      <c r="C10" s="15" t="s">
        <v>844</v>
      </c>
      <c r="D10" s="15" t="s">
        <v>162</v>
      </c>
      <c r="E10" s="16" t="s">
        <v>986</v>
      </c>
      <c r="F10" s="15" t="s">
        <v>211</v>
      </c>
      <c r="G10" s="24">
        <v>10500</v>
      </c>
      <c r="H10" s="24">
        <v>13500</v>
      </c>
      <c r="I10" s="24">
        <f t="shared" si="0"/>
        <v>12000</v>
      </c>
      <c r="J10" s="19"/>
    </row>
    <row r="11" spans="1:10">
      <c r="A11" s="11">
        <v>7</v>
      </c>
      <c r="B11" s="14" t="s">
        <v>324</v>
      </c>
      <c r="C11" s="15" t="s">
        <v>70</v>
      </c>
      <c r="D11" s="15" t="s">
        <v>162</v>
      </c>
      <c r="E11" s="16" t="s">
        <v>986</v>
      </c>
      <c r="F11" s="15" t="s">
        <v>211</v>
      </c>
      <c r="G11" s="24">
        <v>7000</v>
      </c>
      <c r="H11" s="24">
        <v>6300</v>
      </c>
      <c r="I11" s="24">
        <f t="shared" si="0"/>
        <v>6650</v>
      </c>
      <c r="J11" s="19"/>
    </row>
    <row r="12" spans="1:10">
      <c r="A12" s="11">
        <v>8</v>
      </c>
      <c r="B12" s="14" t="s">
        <v>325</v>
      </c>
      <c r="C12" s="15" t="s">
        <v>327</v>
      </c>
      <c r="D12" s="15" t="s">
        <v>162</v>
      </c>
      <c r="E12" s="16" t="s">
        <v>986</v>
      </c>
      <c r="F12" s="15" t="s">
        <v>211</v>
      </c>
      <c r="G12" s="24">
        <v>11000</v>
      </c>
      <c r="H12" s="24">
        <v>14500</v>
      </c>
      <c r="I12" s="24">
        <f t="shared" si="0"/>
        <v>12750</v>
      </c>
      <c r="J12" s="19"/>
    </row>
    <row r="13" spans="1:10">
      <c r="A13" s="11">
        <v>9</v>
      </c>
      <c r="B13" s="14" t="s">
        <v>328</v>
      </c>
      <c r="C13" s="15" t="s">
        <v>308</v>
      </c>
      <c r="D13" s="15" t="s">
        <v>162</v>
      </c>
      <c r="E13" s="16" t="s">
        <v>329</v>
      </c>
      <c r="F13" s="15" t="s">
        <v>211</v>
      </c>
      <c r="G13" s="24">
        <v>10500</v>
      </c>
      <c r="H13" s="24">
        <v>11000</v>
      </c>
      <c r="I13" s="24">
        <f t="shared" si="0"/>
        <v>10750</v>
      </c>
      <c r="J13" s="19"/>
    </row>
    <row r="14" spans="1:10" s="2" customFormat="1">
      <c r="A14" s="11">
        <v>10</v>
      </c>
      <c r="B14" s="14" t="s">
        <v>330</v>
      </c>
      <c r="C14" s="15" t="s">
        <v>72</v>
      </c>
      <c r="D14" s="15" t="s">
        <v>162</v>
      </c>
      <c r="E14" s="16" t="s">
        <v>817</v>
      </c>
      <c r="F14" s="15" t="s">
        <v>211</v>
      </c>
      <c r="G14" s="24">
        <v>13000</v>
      </c>
      <c r="H14" s="24">
        <v>14500</v>
      </c>
      <c r="I14" s="24">
        <f t="shared" si="0"/>
        <v>13750</v>
      </c>
      <c r="J14" s="19"/>
    </row>
    <row r="15" spans="1:10" s="2" customFormat="1">
      <c r="A15" s="11">
        <v>11</v>
      </c>
      <c r="B15" s="14" t="s">
        <v>331</v>
      </c>
      <c r="C15" s="15" t="s">
        <v>72</v>
      </c>
      <c r="D15" s="15" t="s">
        <v>162</v>
      </c>
      <c r="E15" s="16" t="s">
        <v>815</v>
      </c>
      <c r="F15" s="15" t="s">
        <v>211</v>
      </c>
      <c r="G15" s="24">
        <v>13000</v>
      </c>
      <c r="H15" s="24">
        <v>14500</v>
      </c>
      <c r="I15" s="24">
        <f t="shared" si="0"/>
        <v>13750</v>
      </c>
      <c r="J15" s="19"/>
    </row>
    <row r="16" spans="1:10">
      <c r="A16" s="11">
        <v>12</v>
      </c>
      <c r="B16" s="14" t="s">
        <v>332</v>
      </c>
      <c r="C16" s="15" t="s">
        <v>72</v>
      </c>
      <c r="D16" s="15" t="s">
        <v>162</v>
      </c>
      <c r="E16" s="16" t="s">
        <v>814</v>
      </c>
      <c r="F16" s="15" t="s">
        <v>211</v>
      </c>
      <c r="G16" s="24">
        <v>12500</v>
      </c>
      <c r="H16" s="24">
        <v>14500</v>
      </c>
      <c r="I16" s="24">
        <f t="shared" si="0"/>
        <v>13500</v>
      </c>
      <c r="J16" s="19"/>
    </row>
    <row r="17" spans="1:10">
      <c r="A17" s="11">
        <v>13</v>
      </c>
      <c r="B17" s="14" t="s">
        <v>333</v>
      </c>
      <c r="C17" s="15" t="s">
        <v>161</v>
      </c>
      <c r="D17" s="15" t="s">
        <v>162</v>
      </c>
      <c r="E17" s="16" t="s">
        <v>986</v>
      </c>
      <c r="F17" s="15" t="s">
        <v>211</v>
      </c>
      <c r="G17" s="24">
        <v>6000</v>
      </c>
      <c r="H17" s="24">
        <v>5000</v>
      </c>
      <c r="I17" s="24">
        <f t="shared" si="0"/>
        <v>5500</v>
      </c>
      <c r="J17" s="19"/>
    </row>
    <row r="18" spans="1:10">
      <c r="A18" s="11">
        <v>14</v>
      </c>
      <c r="B18" s="14" t="s">
        <v>334</v>
      </c>
      <c r="C18" s="15" t="s">
        <v>160</v>
      </c>
      <c r="D18" s="15" t="s">
        <v>162</v>
      </c>
      <c r="E18" s="16" t="s">
        <v>986</v>
      </c>
      <c r="F18" s="15" t="s">
        <v>211</v>
      </c>
      <c r="G18" s="24">
        <v>1000</v>
      </c>
      <c r="H18" s="24">
        <v>2000</v>
      </c>
      <c r="I18" s="24">
        <f t="shared" si="0"/>
        <v>1500</v>
      </c>
      <c r="J18" s="19"/>
    </row>
    <row r="19" spans="1:10">
      <c r="A19" s="11">
        <v>15</v>
      </c>
      <c r="B19" s="14" t="s">
        <v>335</v>
      </c>
      <c r="C19" s="15" t="s">
        <v>164</v>
      </c>
      <c r="D19" s="15" t="s">
        <v>159</v>
      </c>
      <c r="E19" s="16" t="s">
        <v>336</v>
      </c>
      <c r="F19" s="15" t="s">
        <v>211</v>
      </c>
      <c r="G19" s="24">
        <v>6800</v>
      </c>
      <c r="H19" s="24"/>
      <c r="I19" s="24">
        <f>G19</f>
        <v>6800</v>
      </c>
      <c r="J19" s="19"/>
    </row>
    <row r="20" spans="1:10">
      <c r="A20" s="11">
        <v>16</v>
      </c>
      <c r="B20" s="14" t="s">
        <v>337</v>
      </c>
      <c r="C20" s="15" t="s">
        <v>307</v>
      </c>
      <c r="D20" s="15" t="s">
        <v>159</v>
      </c>
      <c r="E20" s="16" t="s">
        <v>158</v>
      </c>
      <c r="F20" s="15" t="s">
        <v>211</v>
      </c>
      <c r="G20" s="24">
        <v>6000</v>
      </c>
      <c r="H20" s="24"/>
      <c r="I20" s="24">
        <f>G20</f>
        <v>6000</v>
      </c>
      <c r="J20" s="19"/>
    </row>
    <row r="21" spans="1:10">
      <c r="A21" s="11">
        <v>17</v>
      </c>
      <c r="B21" s="14" t="s">
        <v>337</v>
      </c>
      <c r="C21" s="15" t="s">
        <v>338</v>
      </c>
      <c r="D21" s="15" t="s">
        <v>159</v>
      </c>
      <c r="E21" s="16" t="s">
        <v>158</v>
      </c>
      <c r="F21" s="15" t="s">
        <v>211</v>
      </c>
      <c r="G21" s="24">
        <v>6800</v>
      </c>
      <c r="H21" s="24"/>
      <c r="I21" s="24">
        <f>G21</f>
        <v>6800</v>
      </c>
      <c r="J21" s="19"/>
    </row>
    <row r="22" spans="1:10">
      <c r="A22" s="11">
        <v>18</v>
      </c>
      <c r="B22" s="14" t="s">
        <v>339</v>
      </c>
      <c r="C22" s="15" t="s">
        <v>165</v>
      </c>
      <c r="D22" s="15" t="s">
        <v>162</v>
      </c>
      <c r="E22" s="16" t="s">
        <v>986</v>
      </c>
      <c r="F22" s="15" t="s">
        <v>178</v>
      </c>
      <c r="G22" s="24">
        <v>3500</v>
      </c>
      <c r="H22" s="24">
        <v>4500</v>
      </c>
      <c r="I22" s="24">
        <f t="shared" ref="I22:I25" si="1">+(G22+H22)/2</f>
        <v>4000</v>
      </c>
      <c r="J22" s="19"/>
    </row>
    <row r="23" spans="1:10">
      <c r="A23" s="11">
        <v>19</v>
      </c>
      <c r="B23" s="14" t="s">
        <v>341</v>
      </c>
      <c r="C23" s="15" t="s">
        <v>342</v>
      </c>
      <c r="D23" s="15" t="s">
        <v>162</v>
      </c>
      <c r="E23" s="16" t="s">
        <v>986</v>
      </c>
      <c r="F23" s="15" t="s">
        <v>211</v>
      </c>
      <c r="G23" s="24">
        <v>18000</v>
      </c>
      <c r="H23" s="24">
        <v>25000</v>
      </c>
      <c r="I23" s="24">
        <f t="shared" si="1"/>
        <v>21500</v>
      </c>
      <c r="J23" s="19"/>
    </row>
    <row r="24" spans="1:10">
      <c r="A24" s="11">
        <v>20</v>
      </c>
      <c r="B24" s="14" t="s">
        <v>340</v>
      </c>
      <c r="C24" s="15" t="s">
        <v>343</v>
      </c>
      <c r="D24" s="15" t="s">
        <v>162</v>
      </c>
      <c r="E24" s="16" t="s">
        <v>986</v>
      </c>
      <c r="F24" s="15" t="s">
        <v>211</v>
      </c>
      <c r="G24" s="24">
        <v>19000</v>
      </c>
      <c r="H24" s="24">
        <v>26500</v>
      </c>
      <c r="I24" s="24">
        <f t="shared" si="1"/>
        <v>22750</v>
      </c>
      <c r="J24" s="19"/>
    </row>
    <row r="25" spans="1:10">
      <c r="A25" s="11">
        <v>21</v>
      </c>
      <c r="B25" s="14" t="s">
        <v>344</v>
      </c>
      <c r="C25" s="15" t="s">
        <v>345</v>
      </c>
      <c r="D25" s="15" t="s">
        <v>162</v>
      </c>
      <c r="E25" s="16" t="s">
        <v>986</v>
      </c>
      <c r="F25" s="15" t="s">
        <v>211</v>
      </c>
      <c r="G25" s="24">
        <v>15000</v>
      </c>
      <c r="H25" s="24">
        <v>15000</v>
      </c>
      <c r="I25" s="24">
        <f t="shared" si="1"/>
        <v>15000</v>
      </c>
      <c r="J25" s="19"/>
    </row>
    <row r="26" spans="1:10">
      <c r="A26" s="32" t="s">
        <v>346</v>
      </c>
      <c r="B26" s="32"/>
      <c r="C26" s="32"/>
      <c r="D26" s="32"/>
      <c r="E26" s="32"/>
      <c r="F26" s="32"/>
      <c r="G26" s="24">
        <f>SUM(G5:G25)</f>
        <v>203900</v>
      </c>
      <c r="H26" s="24">
        <f>SUM(H5:H25)</f>
        <v>220300</v>
      </c>
      <c r="I26" s="24">
        <f>SUM(I5:I25)</f>
        <v>221900</v>
      </c>
      <c r="J26" s="19"/>
    </row>
  </sheetData>
  <mergeCells count="12">
    <mergeCell ref="A1:J1"/>
    <mergeCell ref="I3:I4"/>
    <mergeCell ref="J3:J4"/>
    <mergeCell ref="A26:F26"/>
    <mergeCell ref="A3:A4"/>
    <mergeCell ref="B3:B4"/>
    <mergeCell ref="C3:C4"/>
    <mergeCell ref="D3:D4"/>
    <mergeCell ref="E3:E4"/>
    <mergeCell ref="F3:F4"/>
    <mergeCell ref="G3:G4"/>
    <mergeCell ref="H3:H4"/>
  </mergeCells>
  <phoneticPr fontId="11" type="noConversion"/>
  <pageMargins left="0.2199999988079071" right="0.18999999761581421" top="0.41999998688697815" bottom="0.40000000596046448" header="0.31486111879348755" footer="0.3148611187934875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공산품</vt:lpstr>
      <vt:lpstr>수산물</vt:lpstr>
      <vt:lpstr>육류</vt:lpstr>
      <vt:lpstr>조류및난류</vt:lpstr>
      <vt:lpstr>공산품!Print_Area</vt:lpstr>
      <vt:lpstr>수산물!Print_Area</vt:lpstr>
      <vt:lpstr>육류!Print_Area</vt:lpstr>
      <vt:lpstr>조류및난류!Print_Area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1</cp:revision>
  <cp:lastPrinted>2015-08-20T06:22:53Z</cp:lastPrinted>
  <dcterms:created xsi:type="dcterms:W3CDTF">2010-05-15T03:08:18Z</dcterms:created>
  <dcterms:modified xsi:type="dcterms:W3CDTF">2015-08-20T06:23:11Z</dcterms:modified>
</cp:coreProperties>
</file>